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3740" activeTab="0"/>
  </bookViews>
  <sheets>
    <sheet name="Sheet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<sst xmlns="http://schemas.openxmlformats.org/spreadsheetml/2006/main" count="301" uniqueCount="195">
  <si>
    <t>CAPTURING COUTURE, LLC</t>
  </si>
  <si>
    <t>2016 Capturing Couture *Guitar* USA40 Order Form</t>
  </si>
  <si>
    <t>PRODUCT SKU</t>
  </si>
  <si>
    <t>PRODUCT NAME</t>
  </si>
  <si>
    <t>PRODUCT TYPE</t>
  </si>
  <si>
    <t>UPC Code</t>
  </si>
  <si>
    <t>MSRP/MAP</t>
  </si>
  <si>
    <t>Whsl</t>
  </si>
  <si>
    <t>Qty</t>
  </si>
  <si>
    <t>Total Sum</t>
  </si>
  <si>
    <t>GTRSF-BLBL</t>
  </si>
  <si>
    <t xml:space="preserve">Blue Bell Scarf </t>
  </si>
  <si>
    <t>SCARF GUITAR STRAP</t>
  </si>
  <si>
    <t>GTRSF-CAMI</t>
  </si>
  <si>
    <t>Camille Scarf</t>
  </si>
  <si>
    <t>724131869441</t>
  </si>
  <si>
    <t>GTRSF-MDIK</t>
  </si>
  <si>
    <t>Midnight Ikat Scarf</t>
  </si>
  <si>
    <t>GTRSF-THDA</t>
  </si>
  <si>
    <t>Theda Scarf</t>
  </si>
  <si>
    <t>GTRSF-DANI</t>
  </si>
  <si>
    <t>Dani Scarf</t>
  </si>
  <si>
    <t>724131869458</t>
  </si>
  <si>
    <t>GTRSF-TAYL</t>
  </si>
  <si>
    <t>Taylor Striped Scarf</t>
  </si>
  <si>
    <t>724131869465</t>
  </si>
  <si>
    <t>GTRSF-STBV</t>
  </si>
  <si>
    <t>Black &amp; Ivory Stripe Scarf</t>
  </si>
  <si>
    <t>GTRSF-RTST</t>
  </si>
  <si>
    <t>Retro Stripe Scarf</t>
  </si>
  <si>
    <t>GTRSF-BLCK</t>
  </si>
  <si>
    <t>Black Scarf</t>
  </si>
  <si>
    <t>752423093397</t>
  </si>
  <si>
    <t>GTRSF-INDG</t>
  </si>
  <si>
    <t>Indigo Scarf</t>
  </si>
  <si>
    <t>724131869434</t>
  </si>
  <si>
    <t>GTRSF-GREY</t>
  </si>
  <si>
    <t>Charcoal Scaf</t>
  </si>
  <si>
    <r>
      <rPr>
        <sz val="10"/>
        <color indexed="9"/>
        <rFont val="Century Gothic"/>
        <family val="0"/>
      </rPr>
      <t xml:space="preserve">Peruvian Collection - </t>
    </r>
    <r>
      <rPr>
        <sz val="10"/>
        <color indexed="14"/>
        <rFont val="Century Gothic"/>
        <family val="0"/>
      </rPr>
      <t>LIMITED QTYS - PLEASE VERIFY AVAILABILITY</t>
    </r>
  </si>
  <si>
    <t>Peru</t>
  </si>
  <si>
    <t>GTR20-PVRD</t>
  </si>
  <si>
    <t>Peruvian Red</t>
  </si>
  <si>
    <t>GUITAR STRAP</t>
  </si>
  <si>
    <t>GTR20-PVBK</t>
  </si>
  <si>
    <t>Peruvian Black</t>
  </si>
  <si>
    <t>GTR20-PVCR</t>
  </si>
  <si>
    <t>Peruvian Cream</t>
  </si>
  <si>
    <t>GTR20-PVNV</t>
  </si>
  <si>
    <t>Peruvian Blue</t>
  </si>
  <si>
    <t>GTR20-PVOL</t>
  </si>
  <si>
    <t>Peruvian Olive</t>
  </si>
  <si>
    <t>Organza Collection</t>
  </si>
  <si>
    <t>GTR20-MVRS</t>
  </si>
  <si>
    <t>Mauve Organza</t>
  </si>
  <si>
    <t>Floral</t>
  </si>
  <si>
    <t>GTR20-RDRS</t>
  </si>
  <si>
    <t>Red Organza</t>
  </si>
  <si>
    <t>GTR20-HPRS</t>
  </si>
  <si>
    <t>Hot Pink Organza</t>
  </si>
  <si>
    <t>GTR20-TQRS</t>
  </si>
  <si>
    <t>Turqouise Organza</t>
  </si>
  <si>
    <t>GTR20-CBRS</t>
  </si>
  <si>
    <t>Cobalt Blue Organza</t>
  </si>
  <si>
    <t>GTR20-CRRS</t>
  </si>
  <si>
    <t>Cream Organza</t>
  </si>
  <si>
    <t>GTR20-MNRS</t>
  </si>
  <si>
    <t>Midnight Organza</t>
  </si>
  <si>
    <t>Sequin Collection</t>
  </si>
  <si>
    <t>Glam</t>
  </si>
  <si>
    <t>GTR20-SQOP</t>
  </si>
  <si>
    <t>Sequin Ombre Pink</t>
  </si>
  <si>
    <t>GTR20-SQOT</t>
  </si>
  <si>
    <t>Sequin Ombre Teal</t>
  </si>
  <si>
    <t>GTR20-SQOB</t>
  </si>
  <si>
    <t>Sequin Ombre Black</t>
  </si>
  <si>
    <t>GTR20-SQOR</t>
  </si>
  <si>
    <t>Sequin Ombre Red</t>
  </si>
  <si>
    <t>GTR20-SQOC</t>
  </si>
  <si>
    <t>Sequin Ombre Copper</t>
  </si>
  <si>
    <t>GTR20-SQON</t>
  </si>
  <si>
    <t>Sequin Ombre Navy</t>
  </si>
  <si>
    <t>Sequin Ombre Periwinkle</t>
  </si>
  <si>
    <t>Artisan Collection</t>
  </si>
  <si>
    <t>Boho</t>
  </si>
  <si>
    <t>GTR20-NVRD</t>
  </si>
  <si>
    <t>Navajo Red</t>
  </si>
  <si>
    <t>GTR20-NVCR</t>
  </si>
  <si>
    <t>Navajo Cream</t>
  </si>
  <si>
    <t>GTR20-NVBK</t>
  </si>
  <si>
    <t>Navajo Black</t>
  </si>
  <si>
    <t>GTR20-SNTA</t>
  </si>
  <si>
    <t>Santana</t>
  </si>
  <si>
    <t>GTR20-INSM</t>
  </si>
  <si>
    <t>Indian Summer</t>
  </si>
  <si>
    <t>GTR20-DSRD</t>
  </si>
  <si>
    <t>Dusty Road</t>
  </si>
  <si>
    <t>GTR20-SNDC</t>
  </si>
  <si>
    <t>SunDance</t>
  </si>
  <si>
    <t>GTR20-SNKS</t>
  </si>
  <si>
    <t>SunKiss</t>
  </si>
  <si>
    <t>Boho Collection</t>
  </si>
  <si>
    <t>GTR20-SMPH</t>
  </si>
  <si>
    <t>Symphony</t>
  </si>
  <si>
    <t>GTR20-HARM</t>
  </si>
  <si>
    <t>Harmony</t>
  </si>
  <si>
    <t>GTR20-MLDY</t>
  </si>
  <si>
    <t>Melody</t>
  </si>
  <si>
    <t>Male</t>
  </si>
  <si>
    <t>GTR20-DKTK</t>
  </si>
  <si>
    <t>Dakota Teak</t>
  </si>
  <si>
    <t>GTR20-LCRS</t>
  </si>
  <si>
    <t>Raspberry Lace</t>
  </si>
  <si>
    <t>GTR20-WDFL</t>
  </si>
  <si>
    <t>Wild Flower</t>
  </si>
  <si>
    <t>GTR20-ABBN</t>
  </si>
  <si>
    <t>Abbie Brown</t>
  </si>
  <si>
    <t>Animal Collection</t>
  </si>
  <si>
    <t>Animal</t>
  </si>
  <si>
    <t>GTR20-CHEE</t>
  </si>
  <si>
    <t>Cheetah</t>
  </si>
  <si>
    <t>GTR20-LXLP</t>
  </si>
  <si>
    <t>Luxe Leopard</t>
  </si>
  <si>
    <t>Male Collection</t>
  </si>
  <si>
    <t>GTR20-REAP</t>
  </si>
  <si>
    <t>The Reaper</t>
  </si>
  <si>
    <t>GTR20-JOET</t>
  </si>
  <si>
    <t>Joey Tan</t>
  </si>
  <si>
    <t>GTR20-JOEB</t>
  </si>
  <si>
    <t>Joey Blue</t>
  </si>
  <si>
    <t>GTR20-RACE</t>
  </si>
  <si>
    <t>Racer Check</t>
  </si>
  <si>
    <t>Tapestry Collection</t>
  </si>
  <si>
    <t>GTR20-SOFB</t>
  </si>
  <si>
    <t>The Sofia</t>
  </si>
  <si>
    <t>GTR20-SRSK</t>
  </si>
  <si>
    <t>Serenity Sky</t>
  </si>
  <si>
    <t>GTR20-SRRK</t>
  </si>
  <si>
    <t>Serenity Rock</t>
  </si>
  <si>
    <t>GTR20-CHBK</t>
  </si>
  <si>
    <t>Charlotte Black</t>
  </si>
  <si>
    <t>GTR20-CHPK</t>
  </si>
  <si>
    <t>Charlotte Pink</t>
  </si>
  <si>
    <t>Kids Collection</t>
  </si>
  <si>
    <t>KID20-SPRS</t>
  </si>
  <si>
    <t>Sweet Pink Organza</t>
  </si>
  <si>
    <t>KIDS GUTIAR STRAP</t>
  </si>
  <si>
    <t>KID20-RDRS</t>
  </si>
  <si>
    <t>KID20-HPRS</t>
  </si>
  <si>
    <t>KID20-TQRS</t>
  </si>
  <si>
    <t>Turquoise Organza</t>
  </si>
  <si>
    <t>KID20-CBRS</t>
  </si>
  <si>
    <t>KID20-SPGD</t>
  </si>
  <si>
    <t>Sparkle Gold</t>
  </si>
  <si>
    <t>KID20-SPBK</t>
  </si>
  <si>
    <t>Sparkle Black</t>
  </si>
  <si>
    <t>KID20-SPBL</t>
  </si>
  <si>
    <t>Sparkle Blue</t>
  </si>
  <si>
    <t>KID20-SPTQ</t>
  </si>
  <si>
    <t>Sparkle Turquoise</t>
  </si>
  <si>
    <t>KID20-SPHP</t>
  </si>
  <si>
    <t>Sparkle Hot Pink</t>
  </si>
  <si>
    <t>KID20-SPRD</t>
  </si>
  <si>
    <t>Sparkle Red</t>
  </si>
  <si>
    <t>KID20-SNKS</t>
  </si>
  <si>
    <t>KID20-SNDC</t>
  </si>
  <si>
    <t>KID20-CHPK</t>
  </si>
  <si>
    <t>KID20-RKST</t>
  </si>
  <si>
    <t>The Rocker</t>
  </si>
  <si>
    <t>KID20-SMPH</t>
  </si>
  <si>
    <t>KID20-HARM</t>
  </si>
  <si>
    <t>KID20-RACE</t>
  </si>
  <si>
    <t>KID20-REAP</t>
  </si>
  <si>
    <t>Gig Bags</t>
  </si>
  <si>
    <t>CCGIG-SOFB</t>
  </si>
  <si>
    <t>GIG BAG; The Sofia</t>
  </si>
  <si>
    <t xml:space="preserve"> </t>
  </si>
  <si>
    <t>SHIPPING &amp; HANDLING:</t>
  </si>
  <si>
    <t>GRAND TOTAL:</t>
  </si>
  <si>
    <t>Company Name:</t>
  </si>
  <si>
    <t>Pay Method:</t>
  </si>
  <si>
    <t>Ship to Address:</t>
  </si>
  <si>
    <t>PAYMENT METHOD</t>
  </si>
  <si>
    <r>
      <rPr>
        <sz val="10"/>
        <color indexed="8"/>
        <rFont val="Century Gothic"/>
        <family val="0"/>
      </rPr>
      <t xml:space="preserve">CHECK &amp; CHECK NUMBER:     </t>
    </r>
  </si>
  <si>
    <t>CREDIT CARD (VISA OR MC):</t>
  </si>
  <si>
    <t xml:space="preserve">                                                                                  (CREDIT CARD NUMBER)</t>
  </si>
  <si>
    <t>EXP DATE</t>
  </si>
  <si>
    <t>CCV</t>
  </si>
  <si>
    <t>Shipping is FOB 92688, Rancho Santa Margarita, CA</t>
  </si>
  <si>
    <t>All orders over $1000 ship for free</t>
  </si>
  <si>
    <t>All product is shipped in wholesale packaging and labeled with UPC</t>
  </si>
  <si>
    <t>Customer agrees to pay by payment terms established</t>
  </si>
  <si>
    <t>CAPTURING COUTURE LLC</t>
  </si>
  <si>
    <t>22521 Avenida Empressa  Suite 106,  Rancho Santa Margarita, CA 92688</t>
  </si>
  <si>
    <t>SALES@CAPTURINGCOUTURE.COM   PH: 949.858.8598    FAX: 949.666.5384</t>
  </si>
  <si>
    <t>Terms &amp; Conditions:    Min first order =$400, any asstmt.   No min reorders.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</si>
</sst>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* #,##0.00&quot; &quot;;&quot; &quot;&quot;$&quot;* \(#,##0.00&quot;) &quot;;&quot; &quot;&quot;$&quot;* &quot;-&quot;??"/>
  </numFmts>
  <fonts count="52">
    <font>
      <sz val="10"/>
      <color indexed="8"/>
      <name val="Helvetica"/>
      <family val="0"/>
    </font>
    <font>
      <sz val="11"/>
      <color indexed="8"/>
      <name val="Helvetica"/>
      <family val="2"/>
    </font>
    <font>
      <sz val="12"/>
      <color indexed="8"/>
      <name val="Verdana"/>
      <family val="0"/>
    </font>
    <font>
      <sz val="10"/>
      <color indexed="8"/>
      <name val="Lucida Grande"/>
      <family val="0"/>
    </font>
    <font>
      <sz val="24"/>
      <color indexed="11"/>
      <name val="Century Gothic"/>
      <family val="0"/>
    </font>
    <font>
      <sz val="11"/>
      <color indexed="8"/>
      <name val="Helvetica Neue"/>
      <family val="0"/>
    </font>
    <font>
      <b/>
      <sz val="20"/>
      <color indexed="11"/>
      <name val="Lucida Grande"/>
      <family val="0"/>
    </font>
    <font>
      <sz val="16"/>
      <color indexed="11"/>
      <name val="Century Gothic"/>
      <family val="0"/>
    </font>
    <font>
      <sz val="10"/>
      <color indexed="8"/>
      <name val="Century Gothic"/>
      <family val="0"/>
    </font>
    <font>
      <u val="single"/>
      <sz val="10"/>
      <color indexed="8"/>
      <name val="Lucida Grande"/>
      <family val="0"/>
    </font>
    <font>
      <sz val="10"/>
      <color indexed="9"/>
      <name val="Century Gothic"/>
      <family val="0"/>
    </font>
    <font>
      <sz val="10"/>
      <color indexed="9"/>
      <name val="Lucida Grande"/>
      <family val="0"/>
    </font>
    <font>
      <sz val="10"/>
      <color indexed="14"/>
      <name val="Century Gothic"/>
      <family val="0"/>
    </font>
    <font>
      <sz val="10"/>
      <color indexed="15"/>
      <name val="Century Gothic"/>
      <family val="0"/>
    </font>
    <font>
      <sz val="12"/>
      <color indexed="16"/>
      <name val="Century Gothic"/>
      <family val="0"/>
    </font>
    <font>
      <sz val="6"/>
      <color indexed="18"/>
      <name val="Century Gothic"/>
      <family val="0"/>
    </font>
    <font>
      <sz val="14"/>
      <color indexed="17"/>
      <name val="Century Gothic"/>
      <family val="0"/>
    </font>
    <font>
      <sz val="14"/>
      <color indexed="17"/>
      <name val="Lucida Grande"/>
      <family val="0"/>
    </font>
    <font>
      <sz val="10"/>
      <color indexed="17"/>
      <name val="Century Gothic"/>
      <family val="0"/>
    </font>
    <font>
      <sz val="10"/>
      <color indexed="17"/>
      <name val="Lucida Grande"/>
      <family val="0"/>
    </font>
    <font>
      <b/>
      <sz val="18"/>
      <color indexed="13"/>
      <name val="Helvetica"/>
      <family val="2"/>
    </font>
    <font>
      <b/>
      <sz val="15"/>
      <color indexed="13"/>
      <name val="Helvetica"/>
      <family val="2"/>
    </font>
    <font>
      <b/>
      <sz val="13"/>
      <color indexed="13"/>
      <name val="Helvetica"/>
      <family val="2"/>
    </font>
    <font>
      <b/>
      <sz val="11"/>
      <color indexed="13"/>
      <name val="Helvetica"/>
      <family val="2"/>
    </font>
    <font>
      <sz val="11"/>
      <color indexed="58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15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10"/>
      </right>
      <top style="thin">
        <color indexed="8"/>
      </top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thin">
        <color indexed="9"/>
      </bottom>
    </border>
    <border>
      <left style="thin">
        <color indexed="10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/>
      <bottom/>
    </border>
    <border>
      <left style="thin">
        <color indexed="10"/>
      </left>
      <right style="thin">
        <color indexed="9"/>
      </right>
      <top/>
      <bottom style="thin">
        <color indexed="1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" fontId="3" fillId="33" borderId="1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3" fillId="33" borderId="11" xfId="0" applyNumberFormat="1" applyFont="1" applyFill="1" applyBorder="1" applyAlignment="1">
      <alignment/>
    </xf>
    <xf numFmtId="1" fontId="10" fillId="34" borderId="12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left"/>
    </xf>
    <xf numFmtId="164" fontId="8" fillId="33" borderId="13" xfId="0" applyNumberFormat="1" applyFont="1" applyFill="1" applyBorder="1" applyAlignment="1">
      <alignment/>
    </xf>
    <xf numFmtId="1" fontId="8" fillId="33" borderId="13" xfId="0" applyNumberFormat="1" applyFont="1" applyFill="1" applyBorder="1" applyAlignment="1">
      <alignment/>
    </xf>
    <xf numFmtId="164" fontId="8" fillId="35" borderId="13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/>
    </xf>
    <xf numFmtId="1" fontId="10" fillId="34" borderId="13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49" fontId="11" fillId="34" borderId="13" xfId="0" applyNumberFormat="1" applyFont="1" applyFill="1" applyBorder="1" applyAlignment="1">
      <alignment horizontal="center"/>
    </xf>
    <xf numFmtId="1" fontId="11" fillId="34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 horizontal="right"/>
    </xf>
    <xf numFmtId="164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164" fontId="3" fillId="35" borderId="13" xfId="0" applyNumberFormat="1" applyFont="1" applyFill="1" applyBorder="1" applyAlignment="1">
      <alignment horizontal="center" vertical="top"/>
    </xf>
    <xf numFmtId="49" fontId="8" fillId="35" borderId="15" xfId="0" applyNumberFormat="1" applyFont="1" applyFill="1" applyBorder="1" applyAlignment="1">
      <alignment horizontal="center"/>
    </xf>
    <xf numFmtId="49" fontId="8" fillId="35" borderId="16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right"/>
    </xf>
    <xf numFmtId="1" fontId="8" fillId="35" borderId="0" xfId="0" applyNumberFormat="1" applyFont="1" applyFill="1" applyBorder="1" applyAlignment="1">
      <alignment horizontal="center"/>
    </xf>
    <xf numFmtId="1" fontId="8" fillId="35" borderId="17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/>
    </xf>
    <xf numFmtId="1" fontId="8" fillId="33" borderId="15" xfId="0" applyNumberFormat="1" applyFont="1" applyFill="1" applyBorder="1" applyAlignment="1">
      <alignment/>
    </xf>
    <xf numFmtId="1" fontId="8" fillId="33" borderId="18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" fontId="8" fillId="33" borderId="19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1" fontId="8" fillId="33" borderId="20" xfId="0" applyNumberFormat="1" applyFont="1" applyFill="1" applyBorder="1" applyAlignment="1">
      <alignment/>
    </xf>
    <xf numFmtId="1" fontId="8" fillId="33" borderId="20" xfId="0" applyNumberFormat="1" applyFont="1" applyFill="1" applyBorder="1" applyAlignment="1">
      <alignment horizontal="center"/>
    </xf>
    <xf numFmtId="164" fontId="8" fillId="33" borderId="20" xfId="0" applyNumberFormat="1" applyFont="1" applyFill="1" applyBorder="1" applyAlignment="1">
      <alignment/>
    </xf>
    <xf numFmtId="1" fontId="8" fillId="33" borderId="21" xfId="0" applyNumberFormat="1" applyFont="1" applyFill="1" applyBorder="1" applyAlignment="1">
      <alignment/>
    </xf>
    <xf numFmtId="1" fontId="8" fillId="33" borderId="15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/>
    </xf>
    <xf numFmtId="49" fontId="14" fillId="36" borderId="19" xfId="0" applyNumberFormat="1" applyFont="1" applyFill="1" applyBorder="1" applyAlignment="1">
      <alignment horizontal="center"/>
    </xf>
    <xf numFmtId="1" fontId="14" fillId="36" borderId="23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/>
    </xf>
    <xf numFmtId="49" fontId="8" fillId="35" borderId="25" xfId="0" applyNumberFormat="1" applyFont="1" applyFill="1" applyBorder="1" applyAlignment="1">
      <alignment horizontal="center"/>
    </xf>
    <xf numFmtId="1" fontId="8" fillId="35" borderId="26" xfId="0" applyNumberFormat="1" applyFont="1" applyFill="1" applyBorder="1" applyAlignment="1">
      <alignment horizontal="center"/>
    </xf>
    <xf numFmtId="1" fontId="3" fillId="33" borderId="27" xfId="0" applyNumberFormat="1" applyFont="1" applyFill="1" applyBorder="1" applyAlignment="1">
      <alignment/>
    </xf>
    <xf numFmtId="49" fontId="8" fillId="35" borderId="25" xfId="0" applyNumberFormat="1" applyFont="1" applyFill="1" applyBorder="1" applyAlignment="1">
      <alignment horizontal="left"/>
    </xf>
    <xf numFmtId="1" fontId="8" fillId="35" borderId="26" xfId="0" applyNumberFormat="1" applyFont="1" applyFill="1" applyBorder="1" applyAlignment="1">
      <alignment horizontal="left"/>
    </xf>
    <xf numFmtId="1" fontId="8" fillId="35" borderId="0" xfId="0" applyNumberFormat="1" applyFont="1" applyFill="1" applyBorder="1" applyAlignment="1">
      <alignment/>
    </xf>
    <xf numFmtId="49" fontId="15" fillId="35" borderId="0" xfId="0" applyNumberFormat="1" applyFont="1" applyFill="1" applyBorder="1" applyAlignment="1">
      <alignment horizontal="center" vertical="top"/>
    </xf>
    <xf numFmtId="1" fontId="15" fillId="35" borderId="0" xfId="0" applyNumberFormat="1" applyFont="1" applyFill="1" applyBorder="1" applyAlignment="1">
      <alignment horizontal="center" vertical="top"/>
    </xf>
    <xf numFmtId="49" fontId="15" fillId="35" borderId="25" xfId="0" applyNumberFormat="1" applyFont="1" applyFill="1" applyBorder="1" applyAlignment="1">
      <alignment horizontal="center" vertical="top"/>
    </xf>
    <xf numFmtId="1" fontId="8" fillId="33" borderId="26" xfId="0" applyNumberFormat="1" applyFont="1" applyFill="1" applyBorder="1" applyAlignment="1">
      <alignment/>
    </xf>
    <xf numFmtId="1" fontId="8" fillId="33" borderId="25" xfId="0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/>
    </xf>
    <xf numFmtId="1" fontId="16" fillId="35" borderId="26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/>
    </xf>
    <xf numFmtId="49" fontId="18" fillId="35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1" fontId="19" fillId="0" borderId="29" xfId="0" applyNumberFormat="1" applyFont="1" applyBorder="1" applyAlignment="1">
      <alignment horizontal="center"/>
    </xf>
    <xf numFmtId="49" fontId="8" fillId="35" borderId="0" xfId="0" applyNumberFormat="1" applyFont="1" applyFill="1" applyBorder="1" applyAlignment="1">
      <alignment horizontal="left"/>
    </xf>
    <xf numFmtId="49" fontId="10" fillId="34" borderId="30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2" fillId="0" borderId="31" xfId="0" applyNumberFormat="1" applyFont="1" applyBorder="1" applyAlignment="1">
      <alignment vertical="top"/>
    </xf>
    <xf numFmtId="1" fontId="5" fillId="0" borderId="32" xfId="0" applyNumberFormat="1" applyFont="1" applyBorder="1" applyAlignment="1">
      <alignment vertical="top"/>
    </xf>
    <xf numFmtId="49" fontId="14" fillId="36" borderId="0" xfId="0" applyNumberFormat="1" applyFont="1" applyFill="1" applyBorder="1" applyAlignment="1">
      <alignment horizontal="center"/>
    </xf>
    <xf numFmtId="1" fontId="18" fillId="35" borderId="33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" fillId="0" borderId="34" xfId="0" applyNumberFormat="1" applyFont="1" applyBorder="1" applyAlignment="1">
      <alignment vertical="top"/>
    </xf>
    <xf numFmtId="49" fontId="16" fillId="35" borderId="0" xfId="0" applyNumberFormat="1" applyFont="1" applyFill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49" fontId="18" fillId="35" borderId="35" xfId="0" applyNumberFormat="1" applyFont="1" applyFill="1" applyBorder="1" applyAlignment="1">
      <alignment horizontal="center"/>
    </xf>
    <xf numFmtId="1" fontId="5" fillId="0" borderId="35" xfId="0" applyNumberFormat="1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2" fillId="0" borderId="35" xfId="0" applyNumberFormat="1" applyFont="1" applyBorder="1" applyAlignment="1">
      <alignment vertical="top"/>
    </xf>
    <xf numFmtId="49" fontId="4" fillId="3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16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3" fillId="35" borderId="15" xfId="0" applyNumberFormat="1" applyFont="1" applyFill="1" applyBorder="1" applyAlignment="1">
      <alignment horizontal="center" wrapText="1"/>
    </xf>
    <xf numFmtId="1" fontId="5" fillId="0" borderId="15" xfId="0" applyNumberFormat="1" applyFont="1" applyBorder="1" applyAlignment="1">
      <alignment vertical="top"/>
    </xf>
    <xf numFmtId="1" fontId="10" fillId="34" borderId="36" xfId="0" applyNumberFormat="1" applyFont="1" applyFill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20" xfId="0" applyNumberFormat="1" applyFont="1" applyBorder="1" applyAlignment="1">
      <alignment vertical="top"/>
    </xf>
    <xf numFmtId="1" fontId="11" fillId="0" borderId="37" xfId="0" applyNumberFormat="1" applyFont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49" fontId="11" fillId="34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D5D5D5"/>
      <rgbColor rgb="005E5E5E"/>
      <rgbColor rgb="00FEFEFF"/>
      <rgbColor rgb="003F3F3F"/>
      <rgbColor rgb="00EC6180"/>
      <rgbColor rgb="00ED3A00"/>
      <rgbColor rgb="00DBFDFF"/>
      <rgbColor rgb="00535353"/>
      <rgbColor rgb="00B4B4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101</xdr:row>
      <xdr:rowOff>238125</xdr:rowOff>
    </xdr:from>
    <xdr:to>
      <xdr:col>3</xdr:col>
      <xdr:colOff>1085850</xdr:colOff>
      <xdr:row>101</xdr:row>
      <xdr:rowOff>238125</xdr:rowOff>
    </xdr:to>
    <xdr:sp>
      <xdr:nvSpPr>
        <xdr:cNvPr id="1" name="Shape 2"/>
        <xdr:cNvSpPr>
          <a:spLocks/>
        </xdr:cNvSpPr>
      </xdr:nvSpPr>
      <xdr:spPr>
        <a:xfrm>
          <a:off x="1905000" y="177927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828675</xdr:colOff>
      <xdr:row>103</xdr:row>
      <xdr:rowOff>0</xdr:rowOff>
    </xdr:from>
    <xdr:to>
      <xdr:col>3</xdr:col>
      <xdr:colOff>1085850</xdr:colOff>
      <xdr:row>103</xdr:row>
      <xdr:rowOff>0</xdr:rowOff>
    </xdr:to>
    <xdr:sp>
      <xdr:nvSpPr>
        <xdr:cNvPr id="2" name="Shape 3"/>
        <xdr:cNvSpPr>
          <a:spLocks/>
        </xdr:cNvSpPr>
      </xdr:nvSpPr>
      <xdr:spPr>
        <a:xfrm>
          <a:off x="1905000" y="180498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66675</xdr:colOff>
      <xdr:row>102</xdr:row>
      <xdr:rowOff>238125</xdr:rowOff>
    </xdr:from>
    <xdr:to>
      <xdr:col>7</xdr:col>
      <xdr:colOff>9525</xdr:colOff>
      <xdr:row>102</xdr:row>
      <xdr:rowOff>238125</xdr:rowOff>
    </xdr:to>
    <xdr:sp>
      <xdr:nvSpPr>
        <xdr:cNvPr id="3" name="Shape 4"/>
        <xdr:cNvSpPr>
          <a:spLocks/>
        </xdr:cNvSpPr>
      </xdr:nvSpPr>
      <xdr:spPr>
        <a:xfrm>
          <a:off x="6362700" y="18040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123825</xdr:colOff>
      <xdr:row>102</xdr:row>
      <xdr:rowOff>238125</xdr:rowOff>
    </xdr:from>
    <xdr:to>
      <xdr:col>7</xdr:col>
      <xdr:colOff>600075</xdr:colOff>
      <xdr:row>102</xdr:row>
      <xdr:rowOff>238125</xdr:rowOff>
    </xdr:to>
    <xdr:sp>
      <xdr:nvSpPr>
        <xdr:cNvPr id="4" name="Shape 5"/>
        <xdr:cNvSpPr>
          <a:spLocks/>
        </xdr:cNvSpPr>
      </xdr:nvSpPr>
      <xdr:spPr>
        <a:xfrm>
          <a:off x="7067550" y="18040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showGridLines="0" tabSelected="1" zoomScalePageLayoutView="0" workbookViewId="0" topLeftCell="B80">
      <selection activeCell="B105" sqref="B105"/>
    </sheetView>
  </sheetViews>
  <sheetFormatPr defaultColWidth="18.8515625" defaultRowHeight="12.75" customHeight="1"/>
  <cols>
    <col min="1" max="1" width="18.8515625" style="1" hidden="1" customWidth="1"/>
    <col min="2" max="2" width="16.140625" style="1" customWidth="1"/>
    <col min="3" max="3" width="28.8515625" style="1" customWidth="1"/>
    <col min="4" max="5" width="19.28125" style="1" customWidth="1"/>
    <col min="6" max="6" width="10.8515625" style="1" customWidth="1"/>
    <col min="7" max="7" width="9.7109375" style="1" customWidth="1"/>
    <col min="8" max="9" width="9.00390625" style="1" customWidth="1"/>
    <col min="10" max="10" width="13.421875" style="1" customWidth="1"/>
    <col min="11" max="16384" width="18.8515625" style="1" customWidth="1"/>
  </cols>
  <sheetData>
    <row r="1" spans="1:10" ht="42" customHeight="1">
      <c r="A1" s="2"/>
      <c r="B1" s="92" t="s">
        <v>0</v>
      </c>
      <c r="C1" s="72"/>
      <c r="D1" s="72"/>
      <c r="E1" s="73"/>
      <c r="F1" s="72"/>
      <c r="G1" s="72"/>
      <c r="H1" s="72"/>
      <c r="I1" s="72"/>
      <c r="J1" s="93"/>
    </row>
    <row r="2" spans="1:10" ht="24.75" customHeight="1">
      <c r="A2" s="2"/>
      <c r="B2" s="95" t="s">
        <v>1</v>
      </c>
      <c r="C2" s="71"/>
      <c r="D2" s="72"/>
      <c r="E2" s="73"/>
      <c r="F2" s="71"/>
      <c r="G2" s="71"/>
      <c r="H2" s="71"/>
      <c r="I2" s="72"/>
      <c r="J2" s="96"/>
    </row>
    <row r="3" spans="1:10" ht="12.75" customHeight="1">
      <c r="A3" s="2"/>
      <c r="B3" s="3"/>
      <c r="C3" s="3"/>
      <c r="D3" s="4"/>
      <c r="E3" s="4"/>
      <c r="F3" s="3"/>
      <c r="G3" s="3"/>
      <c r="H3" s="3"/>
      <c r="I3" s="3"/>
      <c r="J3" s="3"/>
    </row>
    <row r="4" spans="1:10" ht="12.75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/>
      <c r="J4" s="7" t="s">
        <v>9</v>
      </c>
    </row>
    <row r="5" spans="1:10" ht="13.5" customHeight="1">
      <c r="A5" s="8"/>
      <c r="B5" s="99"/>
      <c r="C5" s="100"/>
      <c r="D5" s="101"/>
      <c r="E5" s="102"/>
      <c r="F5" s="100"/>
      <c r="G5" s="100"/>
      <c r="H5" s="103"/>
      <c r="I5" s="9"/>
      <c r="J5" s="9"/>
    </row>
    <row r="6" spans="1:10" ht="13.5" customHeight="1">
      <c r="A6" s="8"/>
      <c r="B6" s="10" t="s">
        <v>10</v>
      </c>
      <c r="C6" s="10" t="s">
        <v>11</v>
      </c>
      <c r="D6" s="11" t="s">
        <v>12</v>
      </c>
      <c r="E6" s="12">
        <v>752423093311</v>
      </c>
      <c r="F6" s="13">
        <v>59</v>
      </c>
      <c r="G6" s="14">
        <f aca="true" t="shared" si="0" ref="G6:G16">F6*0.6</f>
        <v>35.4</v>
      </c>
      <c r="H6" s="15"/>
      <c r="I6" s="15"/>
      <c r="J6" s="16">
        <f aca="true" t="shared" si="1" ref="J6:J16">G6*H6</f>
        <v>0</v>
      </c>
    </row>
    <row r="7" spans="1:10" ht="13.5" customHeight="1">
      <c r="A7" s="8"/>
      <c r="B7" s="10" t="s">
        <v>13</v>
      </c>
      <c r="C7" s="10" t="s">
        <v>14</v>
      </c>
      <c r="D7" s="11" t="s">
        <v>12</v>
      </c>
      <c r="E7" s="17" t="s">
        <v>15</v>
      </c>
      <c r="F7" s="13">
        <v>59</v>
      </c>
      <c r="G7" s="14">
        <f t="shared" si="0"/>
        <v>35.4</v>
      </c>
      <c r="H7" s="15"/>
      <c r="I7" s="15"/>
      <c r="J7" s="16">
        <f t="shared" si="1"/>
        <v>0</v>
      </c>
    </row>
    <row r="8" spans="1:10" ht="13.5" customHeight="1">
      <c r="A8" s="8"/>
      <c r="B8" s="10" t="s">
        <v>16</v>
      </c>
      <c r="C8" s="10" t="s">
        <v>17</v>
      </c>
      <c r="D8" s="11" t="s">
        <v>12</v>
      </c>
      <c r="E8" s="12">
        <v>752423093328</v>
      </c>
      <c r="F8" s="13">
        <v>59</v>
      </c>
      <c r="G8" s="14">
        <f t="shared" si="0"/>
        <v>35.4</v>
      </c>
      <c r="H8" s="15"/>
      <c r="I8" s="15"/>
      <c r="J8" s="16">
        <f t="shared" si="1"/>
        <v>0</v>
      </c>
    </row>
    <row r="9" spans="1:10" ht="13.5" customHeight="1">
      <c r="A9" s="8"/>
      <c r="B9" s="10" t="s">
        <v>18</v>
      </c>
      <c r="C9" s="10" t="s">
        <v>19</v>
      </c>
      <c r="D9" s="11" t="s">
        <v>12</v>
      </c>
      <c r="E9" s="12">
        <v>752423093335</v>
      </c>
      <c r="F9" s="13">
        <v>59</v>
      </c>
      <c r="G9" s="14">
        <f t="shared" si="0"/>
        <v>35.4</v>
      </c>
      <c r="H9" s="15"/>
      <c r="I9" s="15"/>
      <c r="J9" s="16">
        <f t="shared" si="1"/>
        <v>0</v>
      </c>
    </row>
    <row r="10" spans="1:10" ht="13.5" customHeight="1">
      <c r="A10" s="8"/>
      <c r="B10" s="10" t="s">
        <v>20</v>
      </c>
      <c r="C10" s="10" t="s">
        <v>21</v>
      </c>
      <c r="D10" s="11" t="s">
        <v>12</v>
      </c>
      <c r="E10" s="17" t="s">
        <v>22</v>
      </c>
      <c r="F10" s="13">
        <v>59</v>
      </c>
      <c r="G10" s="14">
        <f t="shared" si="0"/>
        <v>35.4</v>
      </c>
      <c r="H10" s="15"/>
      <c r="I10" s="15"/>
      <c r="J10" s="16">
        <f t="shared" si="1"/>
        <v>0</v>
      </c>
    </row>
    <row r="11" spans="1:10" ht="13.5" customHeight="1">
      <c r="A11" s="8"/>
      <c r="B11" s="10" t="s">
        <v>23</v>
      </c>
      <c r="C11" s="10" t="s">
        <v>24</v>
      </c>
      <c r="D11" s="11" t="s">
        <v>12</v>
      </c>
      <c r="E11" s="17" t="s">
        <v>25</v>
      </c>
      <c r="F11" s="13">
        <v>59</v>
      </c>
      <c r="G11" s="14">
        <f t="shared" si="0"/>
        <v>35.4</v>
      </c>
      <c r="H11" s="15"/>
      <c r="I11" s="15"/>
      <c r="J11" s="16">
        <f t="shared" si="1"/>
        <v>0</v>
      </c>
    </row>
    <row r="12" spans="1:10" ht="13.5" customHeight="1">
      <c r="A12" s="8"/>
      <c r="B12" s="10" t="s">
        <v>26</v>
      </c>
      <c r="C12" s="10" t="s">
        <v>27</v>
      </c>
      <c r="D12" s="11" t="s">
        <v>12</v>
      </c>
      <c r="E12" s="12">
        <v>752423093359</v>
      </c>
      <c r="F12" s="13">
        <v>59</v>
      </c>
      <c r="G12" s="14">
        <f t="shared" si="0"/>
        <v>35.4</v>
      </c>
      <c r="H12" s="15"/>
      <c r="I12" s="15"/>
      <c r="J12" s="16">
        <f t="shared" si="1"/>
        <v>0</v>
      </c>
    </row>
    <row r="13" spans="1:10" ht="13.5" customHeight="1">
      <c r="A13" s="8"/>
      <c r="B13" s="10" t="s">
        <v>28</v>
      </c>
      <c r="C13" s="10" t="s">
        <v>29</v>
      </c>
      <c r="D13" s="11" t="s">
        <v>12</v>
      </c>
      <c r="E13" s="12">
        <v>752423093366</v>
      </c>
      <c r="F13" s="13">
        <v>59</v>
      </c>
      <c r="G13" s="14">
        <f t="shared" si="0"/>
        <v>35.4</v>
      </c>
      <c r="H13" s="15"/>
      <c r="I13" s="15"/>
      <c r="J13" s="16">
        <f t="shared" si="1"/>
        <v>0</v>
      </c>
    </row>
    <row r="14" spans="1:10" ht="13.5" customHeight="1">
      <c r="A14" s="8"/>
      <c r="B14" s="10" t="s">
        <v>30</v>
      </c>
      <c r="C14" s="10" t="s">
        <v>31</v>
      </c>
      <c r="D14" s="11" t="s">
        <v>12</v>
      </c>
      <c r="E14" s="18" t="s">
        <v>32</v>
      </c>
      <c r="F14" s="13">
        <v>59</v>
      </c>
      <c r="G14" s="14">
        <f t="shared" si="0"/>
        <v>35.4</v>
      </c>
      <c r="H14" s="15"/>
      <c r="I14" s="15"/>
      <c r="J14" s="16">
        <f t="shared" si="1"/>
        <v>0</v>
      </c>
    </row>
    <row r="15" spans="1:10" ht="13.5" customHeight="1">
      <c r="A15" s="8"/>
      <c r="B15" s="10" t="s">
        <v>33</v>
      </c>
      <c r="C15" s="10" t="s">
        <v>34</v>
      </c>
      <c r="D15" s="11" t="s">
        <v>12</v>
      </c>
      <c r="E15" s="18" t="s">
        <v>35</v>
      </c>
      <c r="F15" s="13">
        <v>59</v>
      </c>
      <c r="G15" s="14">
        <f t="shared" si="0"/>
        <v>35.4</v>
      </c>
      <c r="H15" s="15"/>
      <c r="I15" s="15"/>
      <c r="J15" s="16">
        <f t="shared" si="1"/>
        <v>0</v>
      </c>
    </row>
    <row r="16" spans="1:10" ht="13.5" customHeight="1">
      <c r="A16" s="8"/>
      <c r="B16" s="10" t="s">
        <v>36</v>
      </c>
      <c r="C16" s="10" t="s">
        <v>37</v>
      </c>
      <c r="D16" s="11" t="s">
        <v>12</v>
      </c>
      <c r="E16" s="12">
        <v>752423093342</v>
      </c>
      <c r="F16" s="13">
        <v>59</v>
      </c>
      <c r="G16" s="14">
        <f t="shared" si="0"/>
        <v>35.4</v>
      </c>
      <c r="H16" s="15"/>
      <c r="I16" s="15"/>
      <c r="J16" s="16">
        <f t="shared" si="1"/>
        <v>0</v>
      </c>
    </row>
    <row r="17" spans="1:10" ht="16.5" customHeight="1">
      <c r="A17" s="8"/>
      <c r="B17" s="76" t="s">
        <v>38</v>
      </c>
      <c r="C17" s="77"/>
      <c r="D17" s="78"/>
      <c r="E17" s="79"/>
      <c r="F17" s="77"/>
      <c r="G17" s="77"/>
      <c r="H17" s="80"/>
      <c r="I17" s="19"/>
      <c r="J17" s="20"/>
    </row>
    <row r="18" spans="1:10" ht="13.5" customHeight="1">
      <c r="A18" s="21" t="s">
        <v>39</v>
      </c>
      <c r="B18" s="10" t="s">
        <v>40</v>
      </c>
      <c r="C18" s="10" t="s">
        <v>41</v>
      </c>
      <c r="D18" s="11" t="s">
        <v>42</v>
      </c>
      <c r="E18" s="12">
        <v>752423091713</v>
      </c>
      <c r="F18" s="13">
        <v>149</v>
      </c>
      <c r="G18" s="14">
        <f>F18*0.6</f>
        <v>89.39999999999999</v>
      </c>
      <c r="H18" s="15"/>
      <c r="I18" s="15"/>
      <c r="J18" s="16">
        <f>G18*H18</f>
        <v>0</v>
      </c>
    </row>
    <row r="19" spans="1:10" ht="13.5" customHeight="1">
      <c r="A19" s="21" t="s">
        <v>39</v>
      </c>
      <c r="B19" s="10" t="s">
        <v>43</v>
      </c>
      <c r="C19" s="10" t="s">
        <v>44</v>
      </c>
      <c r="D19" s="11" t="s">
        <v>42</v>
      </c>
      <c r="E19" s="12">
        <v>752423091683</v>
      </c>
      <c r="F19" s="13">
        <v>149</v>
      </c>
      <c r="G19" s="14">
        <f>F19*0.6</f>
        <v>89.39999999999999</v>
      </c>
      <c r="H19" s="15"/>
      <c r="I19" s="15"/>
      <c r="J19" s="16">
        <f>G19*H19</f>
        <v>0</v>
      </c>
    </row>
    <row r="20" spans="1:10" ht="13.5" customHeight="1">
      <c r="A20" s="21" t="s">
        <v>39</v>
      </c>
      <c r="B20" s="10" t="s">
        <v>45</v>
      </c>
      <c r="C20" s="10" t="s">
        <v>46</v>
      </c>
      <c r="D20" s="11" t="s">
        <v>42</v>
      </c>
      <c r="E20" s="12">
        <v>752423091720</v>
      </c>
      <c r="F20" s="13">
        <v>149</v>
      </c>
      <c r="G20" s="14">
        <f>F20*0.6</f>
        <v>89.39999999999999</v>
      </c>
      <c r="H20" s="15"/>
      <c r="I20" s="15"/>
      <c r="J20" s="16">
        <f>G20*H20</f>
        <v>0</v>
      </c>
    </row>
    <row r="21" spans="1:10" ht="13.5" customHeight="1">
      <c r="A21" s="21" t="s">
        <v>39</v>
      </c>
      <c r="B21" s="10" t="s">
        <v>47</v>
      </c>
      <c r="C21" s="10" t="s">
        <v>48</v>
      </c>
      <c r="D21" s="11" t="s">
        <v>42</v>
      </c>
      <c r="E21" s="12">
        <v>752423091690</v>
      </c>
      <c r="F21" s="13">
        <v>149</v>
      </c>
      <c r="G21" s="14">
        <f>F21*0.6</f>
        <v>89.39999999999999</v>
      </c>
      <c r="H21" s="15"/>
      <c r="I21" s="15"/>
      <c r="J21" s="16">
        <f>G21*H21</f>
        <v>0</v>
      </c>
    </row>
    <row r="22" spans="1:10" ht="13.5" customHeight="1">
      <c r="A22" s="21" t="s">
        <v>39</v>
      </c>
      <c r="B22" s="10" t="s">
        <v>49</v>
      </c>
      <c r="C22" s="10" t="s">
        <v>50</v>
      </c>
      <c r="D22" s="11" t="s">
        <v>42</v>
      </c>
      <c r="E22" s="12">
        <v>752423091706</v>
      </c>
      <c r="F22" s="13">
        <v>149</v>
      </c>
      <c r="G22" s="14">
        <f>F22*0.6</f>
        <v>89.39999999999999</v>
      </c>
      <c r="H22" s="15"/>
      <c r="I22" s="15"/>
      <c r="J22" s="16">
        <f>G22*H22</f>
        <v>0</v>
      </c>
    </row>
    <row r="23" spans="1:10" ht="16.5" customHeight="1">
      <c r="A23" s="22"/>
      <c r="B23" s="76" t="s">
        <v>51</v>
      </c>
      <c r="C23" s="77"/>
      <c r="D23" s="78"/>
      <c r="E23" s="79"/>
      <c r="F23" s="77"/>
      <c r="G23" s="77"/>
      <c r="H23" s="80"/>
      <c r="I23" s="19"/>
      <c r="J23" s="20"/>
    </row>
    <row r="24" spans="1:10" ht="13.5" customHeight="1">
      <c r="A24" s="8"/>
      <c r="B24" s="10" t="s">
        <v>52</v>
      </c>
      <c r="C24" s="10" t="s">
        <v>53</v>
      </c>
      <c r="D24" s="11" t="s">
        <v>42</v>
      </c>
      <c r="E24" s="12">
        <v>752423091942</v>
      </c>
      <c r="F24" s="13">
        <v>99</v>
      </c>
      <c r="G24" s="14">
        <f aca="true" t="shared" si="2" ref="G24:G30">F24*0.6</f>
        <v>59.4</v>
      </c>
      <c r="H24" s="15"/>
      <c r="I24" s="15"/>
      <c r="J24" s="16">
        <f aca="true" t="shared" si="3" ref="J24:J30">G24*H24</f>
        <v>0</v>
      </c>
    </row>
    <row r="25" spans="1:10" ht="13.5" customHeight="1">
      <c r="A25" s="21" t="s">
        <v>54</v>
      </c>
      <c r="B25" s="10" t="s">
        <v>55</v>
      </c>
      <c r="C25" s="10" t="s">
        <v>56</v>
      </c>
      <c r="D25" s="11" t="s">
        <v>42</v>
      </c>
      <c r="E25" s="12">
        <v>788581326787</v>
      </c>
      <c r="F25" s="13">
        <v>99</v>
      </c>
      <c r="G25" s="14">
        <f t="shared" si="2"/>
        <v>59.4</v>
      </c>
      <c r="H25" s="15"/>
      <c r="I25" s="15"/>
      <c r="J25" s="16">
        <f t="shared" si="3"/>
        <v>0</v>
      </c>
    </row>
    <row r="26" spans="1:10" ht="13.5" customHeight="1">
      <c r="A26" s="21" t="s">
        <v>54</v>
      </c>
      <c r="B26" s="10" t="s">
        <v>57</v>
      </c>
      <c r="C26" s="10" t="s">
        <v>58</v>
      </c>
      <c r="D26" s="11" t="s">
        <v>42</v>
      </c>
      <c r="E26" s="12">
        <v>722301839706</v>
      </c>
      <c r="F26" s="13">
        <v>99</v>
      </c>
      <c r="G26" s="14">
        <f t="shared" si="2"/>
        <v>59.4</v>
      </c>
      <c r="H26" s="15"/>
      <c r="I26" s="15"/>
      <c r="J26" s="16">
        <f t="shared" si="3"/>
        <v>0</v>
      </c>
    </row>
    <row r="27" spans="1:10" ht="13.5" customHeight="1">
      <c r="A27" s="8"/>
      <c r="B27" s="10" t="s">
        <v>59</v>
      </c>
      <c r="C27" s="10" t="s">
        <v>60</v>
      </c>
      <c r="D27" s="11" t="s">
        <v>42</v>
      </c>
      <c r="E27" s="12">
        <v>722301839713</v>
      </c>
      <c r="F27" s="13">
        <v>99</v>
      </c>
      <c r="G27" s="14">
        <f t="shared" si="2"/>
        <v>59.4</v>
      </c>
      <c r="H27" s="15"/>
      <c r="I27" s="15"/>
      <c r="J27" s="16">
        <f t="shared" si="3"/>
        <v>0</v>
      </c>
    </row>
    <row r="28" spans="1:10" ht="12.75" customHeight="1">
      <c r="A28" s="21" t="s">
        <v>54</v>
      </c>
      <c r="B28" s="10" t="s">
        <v>61</v>
      </c>
      <c r="C28" s="10" t="s">
        <v>62</v>
      </c>
      <c r="D28" s="11" t="s">
        <v>42</v>
      </c>
      <c r="E28" s="12">
        <v>722301839744</v>
      </c>
      <c r="F28" s="13">
        <v>99</v>
      </c>
      <c r="G28" s="14">
        <f t="shared" si="2"/>
        <v>59.4</v>
      </c>
      <c r="H28" s="15"/>
      <c r="I28" s="15"/>
      <c r="J28" s="16">
        <f t="shared" si="3"/>
        <v>0</v>
      </c>
    </row>
    <row r="29" spans="1:10" ht="12.75" customHeight="1">
      <c r="A29" s="21" t="s">
        <v>54</v>
      </c>
      <c r="B29" s="10" t="s">
        <v>63</v>
      </c>
      <c r="C29" s="10" t="s">
        <v>64</v>
      </c>
      <c r="D29" s="11" t="s">
        <v>42</v>
      </c>
      <c r="E29" s="12">
        <v>722301839737</v>
      </c>
      <c r="F29" s="13">
        <v>99</v>
      </c>
      <c r="G29" s="14">
        <f t="shared" si="2"/>
        <v>59.4</v>
      </c>
      <c r="H29" s="15"/>
      <c r="I29" s="15"/>
      <c r="J29" s="16">
        <f t="shared" si="3"/>
        <v>0</v>
      </c>
    </row>
    <row r="30" spans="1:10" ht="12.75" customHeight="1">
      <c r="A30" s="8"/>
      <c r="B30" s="10" t="s">
        <v>65</v>
      </c>
      <c r="C30" s="10" t="s">
        <v>66</v>
      </c>
      <c r="D30" s="11" t="s">
        <v>42</v>
      </c>
      <c r="E30" s="12">
        <v>752423091959</v>
      </c>
      <c r="F30" s="13">
        <v>99</v>
      </c>
      <c r="G30" s="14">
        <f t="shared" si="2"/>
        <v>59.4</v>
      </c>
      <c r="H30" s="15"/>
      <c r="I30" s="15"/>
      <c r="J30" s="16">
        <f t="shared" si="3"/>
        <v>0</v>
      </c>
    </row>
    <row r="31" spans="1:10" ht="16.5" customHeight="1">
      <c r="A31" s="8"/>
      <c r="B31" s="76" t="s">
        <v>67</v>
      </c>
      <c r="C31" s="77"/>
      <c r="D31" s="78"/>
      <c r="E31" s="79"/>
      <c r="F31" s="77"/>
      <c r="G31" s="77"/>
      <c r="H31" s="80"/>
      <c r="I31" s="19"/>
      <c r="J31" s="20"/>
    </row>
    <row r="32" spans="1:10" ht="13.5" customHeight="1">
      <c r="A32" s="21" t="s">
        <v>68</v>
      </c>
      <c r="B32" s="10" t="s">
        <v>69</v>
      </c>
      <c r="C32" s="10" t="s">
        <v>70</v>
      </c>
      <c r="D32" s="11" t="s">
        <v>42</v>
      </c>
      <c r="E32" s="12">
        <v>752423091775</v>
      </c>
      <c r="F32" s="13">
        <v>99</v>
      </c>
      <c r="G32" s="14">
        <f aca="true" t="shared" si="4" ref="G32:G38">F32*0.6</f>
        <v>59.4</v>
      </c>
      <c r="H32" s="15"/>
      <c r="I32" s="15"/>
      <c r="J32" s="16">
        <f aca="true" t="shared" si="5" ref="J32:J38">G32*H32</f>
        <v>0</v>
      </c>
    </row>
    <row r="33" spans="1:10" ht="13.5" customHeight="1">
      <c r="A33" s="8"/>
      <c r="B33" s="10" t="s">
        <v>71</v>
      </c>
      <c r="C33" s="10" t="s">
        <v>72</v>
      </c>
      <c r="D33" s="11" t="s">
        <v>42</v>
      </c>
      <c r="E33" s="12">
        <v>752423091782</v>
      </c>
      <c r="F33" s="13">
        <v>99</v>
      </c>
      <c r="G33" s="14">
        <f t="shared" si="4"/>
        <v>59.4</v>
      </c>
      <c r="H33" s="15"/>
      <c r="I33" s="15"/>
      <c r="J33" s="16">
        <f t="shared" si="5"/>
        <v>0</v>
      </c>
    </row>
    <row r="34" spans="1:10" ht="13.5" customHeight="1">
      <c r="A34" s="21" t="s">
        <v>68</v>
      </c>
      <c r="B34" s="10" t="s">
        <v>73</v>
      </c>
      <c r="C34" s="10" t="s">
        <v>74</v>
      </c>
      <c r="D34" s="11" t="s">
        <v>42</v>
      </c>
      <c r="E34" s="12">
        <v>752423091768</v>
      </c>
      <c r="F34" s="13">
        <v>99</v>
      </c>
      <c r="G34" s="14">
        <f t="shared" si="4"/>
        <v>59.4</v>
      </c>
      <c r="H34" s="15"/>
      <c r="I34" s="15"/>
      <c r="J34" s="16">
        <f t="shared" si="5"/>
        <v>0</v>
      </c>
    </row>
    <row r="35" spans="1:10" ht="13.5" customHeight="1">
      <c r="A35" s="8"/>
      <c r="B35" s="10" t="s">
        <v>75</v>
      </c>
      <c r="C35" s="10" t="s">
        <v>76</v>
      </c>
      <c r="D35" s="11" t="s">
        <v>42</v>
      </c>
      <c r="E35" s="12">
        <v>752423092192</v>
      </c>
      <c r="F35" s="13">
        <v>99</v>
      </c>
      <c r="G35" s="14">
        <f t="shared" si="4"/>
        <v>59.4</v>
      </c>
      <c r="H35" s="15"/>
      <c r="I35" s="15"/>
      <c r="J35" s="16">
        <f t="shared" si="5"/>
        <v>0</v>
      </c>
    </row>
    <row r="36" spans="1:10" ht="13.5" customHeight="1">
      <c r="A36" s="8"/>
      <c r="B36" s="10" t="s">
        <v>77</v>
      </c>
      <c r="C36" s="10" t="s">
        <v>78</v>
      </c>
      <c r="D36" s="11" t="s">
        <v>42</v>
      </c>
      <c r="E36" s="12">
        <v>752423092185</v>
      </c>
      <c r="F36" s="13">
        <v>99</v>
      </c>
      <c r="G36" s="14">
        <f t="shared" si="4"/>
        <v>59.4</v>
      </c>
      <c r="H36" s="15"/>
      <c r="I36" s="15"/>
      <c r="J36" s="16">
        <f t="shared" si="5"/>
        <v>0</v>
      </c>
    </row>
    <row r="37" spans="1:10" ht="13.5" customHeight="1">
      <c r="A37" s="8"/>
      <c r="B37" s="10" t="s">
        <v>79</v>
      </c>
      <c r="C37" s="10" t="s">
        <v>80</v>
      </c>
      <c r="D37" s="11" t="s">
        <v>42</v>
      </c>
      <c r="E37" s="12">
        <v>752423092215</v>
      </c>
      <c r="F37" s="13">
        <v>99</v>
      </c>
      <c r="G37" s="14">
        <f t="shared" si="4"/>
        <v>59.4</v>
      </c>
      <c r="H37" s="15"/>
      <c r="I37" s="15"/>
      <c r="J37" s="16">
        <f t="shared" si="5"/>
        <v>0</v>
      </c>
    </row>
    <row r="38" spans="1:10" ht="13.5" customHeight="1">
      <c r="A38" s="8"/>
      <c r="B38" s="10" t="s">
        <v>69</v>
      </c>
      <c r="C38" s="10" t="s">
        <v>81</v>
      </c>
      <c r="D38" s="11" t="s">
        <v>42</v>
      </c>
      <c r="E38" s="12">
        <v>752423092208</v>
      </c>
      <c r="F38" s="13">
        <v>99</v>
      </c>
      <c r="G38" s="14">
        <f t="shared" si="4"/>
        <v>59.4</v>
      </c>
      <c r="H38" s="15"/>
      <c r="I38" s="15"/>
      <c r="J38" s="16">
        <f t="shared" si="5"/>
        <v>0</v>
      </c>
    </row>
    <row r="39" spans="1:10" ht="16.5" customHeight="1">
      <c r="A39" s="8"/>
      <c r="B39" s="76" t="s">
        <v>82</v>
      </c>
      <c r="C39" s="77"/>
      <c r="D39" s="78"/>
      <c r="E39" s="79"/>
      <c r="F39" s="77"/>
      <c r="G39" s="77"/>
      <c r="H39" s="80"/>
      <c r="I39" s="19"/>
      <c r="J39" s="20"/>
    </row>
    <row r="40" spans="1:10" ht="13.5" customHeight="1">
      <c r="A40" s="21" t="s">
        <v>83</v>
      </c>
      <c r="B40" s="10" t="s">
        <v>84</v>
      </c>
      <c r="C40" s="10" t="s">
        <v>85</v>
      </c>
      <c r="D40" s="11" t="s">
        <v>42</v>
      </c>
      <c r="E40" s="12">
        <v>752423091744</v>
      </c>
      <c r="F40" s="13">
        <v>79</v>
      </c>
      <c r="G40" s="14">
        <f aca="true" t="shared" si="6" ref="G40:G47">F40*0.6</f>
        <v>47.4</v>
      </c>
      <c r="H40" s="15"/>
      <c r="I40" s="15"/>
      <c r="J40" s="16">
        <f aca="true" t="shared" si="7" ref="J40:J47">G40*H40</f>
        <v>0</v>
      </c>
    </row>
    <row r="41" spans="1:10" ht="13.5" customHeight="1">
      <c r="A41" s="21" t="s">
        <v>83</v>
      </c>
      <c r="B41" s="10" t="s">
        <v>86</v>
      </c>
      <c r="C41" s="10" t="s">
        <v>87</v>
      </c>
      <c r="D41" s="11" t="s">
        <v>42</v>
      </c>
      <c r="E41" s="12">
        <v>752423091751</v>
      </c>
      <c r="F41" s="13">
        <v>79</v>
      </c>
      <c r="G41" s="14">
        <f t="shared" si="6"/>
        <v>47.4</v>
      </c>
      <c r="H41" s="15"/>
      <c r="I41" s="15"/>
      <c r="J41" s="16">
        <f t="shared" si="7"/>
        <v>0</v>
      </c>
    </row>
    <row r="42" spans="1:10" ht="13.5" customHeight="1">
      <c r="A42" s="21" t="s">
        <v>83</v>
      </c>
      <c r="B42" s="10" t="s">
        <v>88</v>
      </c>
      <c r="C42" s="10" t="s">
        <v>89</v>
      </c>
      <c r="D42" s="11" t="s">
        <v>42</v>
      </c>
      <c r="E42" s="12">
        <v>752423091737</v>
      </c>
      <c r="F42" s="13">
        <v>79</v>
      </c>
      <c r="G42" s="14">
        <f t="shared" si="6"/>
        <v>47.4</v>
      </c>
      <c r="H42" s="15"/>
      <c r="I42" s="15"/>
      <c r="J42" s="16">
        <f t="shared" si="7"/>
        <v>0</v>
      </c>
    </row>
    <row r="43" spans="1:10" ht="13.5" customHeight="1">
      <c r="A43" s="8"/>
      <c r="B43" s="10" t="s">
        <v>90</v>
      </c>
      <c r="C43" s="10" t="s">
        <v>91</v>
      </c>
      <c r="D43" s="11" t="s">
        <v>42</v>
      </c>
      <c r="E43" s="12">
        <v>752423092635</v>
      </c>
      <c r="F43" s="14">
        <v>79</v>
      </c>
      <c r="G43" s="14">
        <f t="shared" si="6"/>
        <v>47.4</v>
      </c>
      <c r="H43" s="15"/>
      <c r="I43" s="15"/>
      <c r="J43" s="16">
        <f t="shared" si="7"/>
        <v>0</v>
      </c>
    </row>
    <row r="44" spans="1:10" ht="13.5" customHeight="1">
      <c r="A44" s="8"/>
      <c r="B44" s="10" t="s">
        <v>92</v>
      </c>
      <c r="C44" s="10" t="s">
        <v>93</v>
      </c>
      <c r="D44" s="11" t="s">
        <v>42</v>
      </c>
      <c r="E44" s="12">
        <v>752423092642</v>
      </c>
      <c r="F44" s="13">
        <v>79</v>
      </c>
      <c r="G44" s="14">
        <f t="shared" si="6"/>
        <v>47.4</v>
      </c>
      <c r="H44" s="15"/>
      <c r="I44" s="15"/>
      <c r="J44" s="16">
        <f t="shared" si="7"/>
        <v>0</v>
      </c>
    </row>
    <row r="45" spans="1:10" ht="13.5" customHeight="1">
      <c r="A45" s="8"/>
      <c r="B45" s="10" t="s">
        <v>94</v>
      </c>
      <c r="C45" s="10" t="s">
        <v>95</v>
      </c>
      <c r="D45" s="11" t="s">
        <v>42</v>
      </c>
      <c r="E45" s="12">
        <v>752423092659</v>
      </c>
      <c r="F45" s="14">
        <v>79</v>
      </c>
      <c r="G45" s="14">
        <f t="shared" si="6"/>
        <v>47.4</v>
      </c>
      <c r="H45" s="15"/>
      <c r="I45" s="15"/>
      <c r="J45" s="16">
        <f t="shared" si="7"/>
        <v>0</v>
      </c>
    </row>
    <row r="46" spans="1:10" ht="13.5" customHeight="1">
      <c r="A46" s="8"/>
      <c r="B46" s="10" t="s">
        <v>96</v>
      </c>
      <c r="C46" s="10" t="s">
        <v>97</v>
      </c>
      <c r="D46" s="11" t="s">
        <v>42</v>
      </c>
      <c r="E46" s="12">
        <v>752423092666</v>
      </c>
      <c r="F46" s="14">
        <v>69</v>
      </c>
      <c r="G46" s="14">
        <f t="shared" si="6"/>
        <v>41.4</v>
      </c>
      <c r="H46" s="15"/>
      <c r="I46" s="15"/>
      <c r="J46" s="16">
        <f t="shared" si="7"/>
        <v>0</v>
      </c>
    </row>
    <row r="47" spans="1:10" ht="13.5" customHeight="1">
      <c r="A47" s="8"/>
      <c r="B47" s="10" t="s">
        <v>98</v>
      </c>
      <c r="C47" s="10" t="s">
        <v>99</v>
      </c>
      <c r="D47" s="11" t="s">
        <v>42</v>
      </c>
      <c r="E47" s="12">
        <v>752423092673</v>
      </c>
      <c r="F47" s="14">
        <v>69</v>
      </c>
      <c r="G47" s="14">
        <f t="shared" si="6"/>
        <v>41.4</v>
      </c>
      <c r="H47" s="15"/>
      <c r="I47" s="15"/>
      <c r="J47" s="16">
        <f t="shared" si="7"/>
        <v>0</v>
      </c>
    </row>
    <row r="48" spans="1:10" ht="16.5" customHeight="1">
      <c r="A48" s="22"/>
      <c r="B48" s="76" t="s">
        <v>100</v>
      </c>
      <c r="C48" s="77"/>
      <c r="D48" s="78"/>
      <c r="E48" s="79"/>
      <c r="F48" s="77"/>
      <c r="G48" s="77"/>
      <c r="H48" s="80"/>
      <c r="I48" s="19"/>
      <c r="J48" s="20"/>
    </row>
    <row r="49" spans="1:10" ht="13.5" customHeight="1">
      <c r="A49" s="21" t="s">
        <v>83</v>
      </c>
      <c r="B49" s="10" t="s">
        <v>101</v>
      </c>
      <c r="C49" s="10" t="s">
        <v>102</v>
      </c>
      <c r="D49" s="11" t="s">
        <v>42</v>
      </c>
      <c r="E49" s="12">
        <v>788581326671</v>
      </c>
      <c r="F49" s="13">
        <v>69</v>
      </c>
      <c r="G49" s="14">
        <f aca="true" t="shared" si="8" ref="G49:G55">F49*0.6</f>
        <v>41.4</v>
      </c>
      <c r="H49" s="15"/>
      <c r="I49" s="15"/>
      <c r="J49" s="16">
        <f aca="true" t="shared" si="9" ref="J49:J55">G49*H49</f>
        <v>0</v>
      </c>
    </row>
    <row r="50" spans="1:10" ht="13.5" customHeight="1">
      <c r="A50" s="21" t="s">
        <v>83</v>
      </c>
      <c r="B50" s="10" t="s">
        <v>103</v>
      </c>
      <c r="C50" s="10" t="s">
        <v>104</v>
      </c>
      <c r="D50" s="11" t="s">
        <v>42</v>
      </c>
      <c r="E50" s="12">
        <v>738435036102</v>
      </c>
      <c r="F50" s="13">
        <v>69</v>
      </c>
      <c r="G50" s="14">
        <f t="shared" si="8"/>
        <v>41.4</v>
      </c>
      <c r="H50" s="15"/>
      <c r="I50" s="15"/>
      <c r="J50" s="16">
        <f t="shared" si="9"/>
        <v>0</v>
      </c>
    </row>
    <row r="51" spans="1:10" ht="13.5" customHeight="1">
      <c r="A51" s="8"/>
      <c r="B51" s="10" t="s">
        <v>105</v>
      </c>
      <c r="C51" s="10" t="s">
        <v>106</v>
      </c>
      <c r="D51" s="11" t="s">
        <v>42</v>
      </c>
      <c r="E51" s="12">
        <v>724131869489</v>
      </c>
      <c r="F51" s="13">
        <v>69</v>
      </c>
      <c r="G51" s="14">
        <f t="shared" si="8"/>
        <v>41.4</v>
      </c>
      <c r="H51" s="15"/>
      <c r="I51" s="15"/>
      <c r="J51" s="16">
        <f t="shared" si="9"/>
        <v>0</v>
      </c>
    </row>
    <row r="52" spans="1:10" ht="13.5" customHeight="1">
      <c r="A52" s="21" t="s">
        <v>107</v>
      </c>
      <c r="B52" s="10" t="s">
        <v>108</v>
      </c>
      <c r="C52" s="10" t="s">
        <v>109</v>
      </c>
      <c r="D52" s="11" t="s">
        <v>42</v>
      </c>
      <c r="E52" s="12">
        <v>788581326794</v>
      </c>
      <c r="F52" s="13">
        <v>89</v>
      </c>
      <c r="G52" s="14">
        <f t="shared" si="8"/>
        <v>53.4</v>
      </c>
      <c r="H52" s="15"/>
      <c r="I52" s="15"/>
      <c r="J52" s="16">
        <f t="shared" si="9"/>
        <v>0</v>
      </c>
    </row>
    <row r="53" spans="1:10" ht="13.5" customHeight="1">
      <c r="A53" s="8"/>
      <c r="B53" s="10" t="s">
        <v>110</v>
      </c>
      <c r="C53" s="10" t="s">
        <v>111</v>
      </c>
      <c r="D53" s="11" t="s">
        <v>42</v>
      </c>
      <c r="E53" s="12">
        <v>752423092512</v>
      </c>
      <c r="F53" s="14">
        <v>89</v>
      </c>
      <c r="G53" s="14">
        <f t="shared" si="8"/>
        <v>53.4</v>
      </c>
      <c r="H53" s="15"/>
      <c r="I53" s="15"/>
      <c r="J53" s="16">
        <f t="shared" si="9"/>
        <v>0</v>
      </c>
    </row>
    <row r="54" spans="1:10" ht="13.5" customHeight="1">
      <c r="A54" s="8"/>
      <c r="B54" s="10" t="s">
        <v>112</v>
      </c>
      <c r="C54" s="10" t="s">
        <v>113</v>
      </c>
      <c r="D54" s="11" t="s">
        <v>42</v>
      </c>
      <c r="E54" s="12">
        <v>752423092680</v>
      </c>
      <c r="F54" s="14">
        <v>69</v>
      </c>
      <c r="G54" s="14">
        <f t="shared" si="8"/>
        <v>41.4</v>
      </c>
      <c r="H54" s="15"/>
      <c r="I54" s="15"/>
      <c r="J54" s="16">
        <f t="shared" si="9"/>
        <v>0</v>
      </c>
    </row>
    <row r="55" spans="1:10" ht="13.5" customHeight="1">
      <c r="A55" s="21" t="s">
        <v>83</v>
      </c>
      <c r="B55" s="10" t="s">
        <v>114</v>
      </c>
      <c r="C55" s="10" t="s">
        <v>115</v>
      </c>
      <c r="D55" s="11" t="s">
        <v>42</v>
      </c>
      <c r="E55" s="12">
        <v>788581326831</v>
      </c>
      <c r="F55" s="13">
        <v>69</v>
      </c>
      <c r="G55" s="14">
        <f t="shared" si="8"/>
        <v>41.4</v>
      </c>
      <c r="H55" s="15"/>
      <c r="I55" s="15"/>
      <c r="J55" s="16">
        <f t="shared" si="9"/>
        <v>0</v>
      </c>
    </row>
    <row r="56" spans="1:10" ht="16.5" customHeight="1">
      <c r="A56" s="22"/>
      <c r="B56" s="76" t="s">
        <v>116</v>
      </c>
      <c r="C56" s="77"/>
      <c r="D56" s="78"/>
      <c r="E56" s="79"/>
      <c r="F56" s="77"/>
      <c r="G56" s="77"/>
      <c r="H56" s="80"/>
      <c r="I56" s="19"/>
      <c r="J56" s="20"/>
    </row>
    <row r="57" spans="1:10" ht="13.5" customHeight="1">
      <c r="A57" s="21" t="s">
        <v>117</v>
      </c>
      <c r="B57" s="10" t="s">
        <v>118</v>
      </c>
      <c r="C57" s="10" t="s">
        <v>119</v>
      </c>
      <c r="D57" s="11" t="s">
        <v>42</v>
      </c>
      <c r="E57" s="12">
        <v>738435036126</v>
      </c>
      <c r="F57" s="13">
        <v>69</v>
      </c>
      <c r="G57" s="14">
        <f>F57*0.6</f>
        <v>41.4</v>
      </c>
      <c r="H57" s="15"/>
      <c r="I57" s="15"/>
      <c r="J57" s="16">
        <f>G57*H57</f>
        <v>0</v>
      </c>
    </row>
    <row r="58" spans="1:10" ht="13.5" customHeight="1">
      <c r="A58" s="21" t="s">
        <v>117</v>
      </c>
      <c r="B58" s="23" t="s">
        <v>120</v>
      </c>
      <c r="C58" s="23" t="s">
        <v>121</v>
      </c>
      <c r="D58" s="11" t="s">
        <v>42</v>
      </c>
      <c r="E58" s="24">
        <v>788581326749</v>
      </c>
      <c r="F58" s="25">
        <v>89</v>
      </c>
      <c r="G58" s="26">
        <f>F58*0.6</f>
        <v>53.4</v>
      </c>
      <c r="H58" s="15"/>
      <c r="I58" s="15"/>
      <c r="J58" s="16">
        <f>G58*H58</f>
        <v>0</v>
      </c>
    </row>
    <row r="59" spans="1:10" ht="16.5" customHeight="1">
      <c r="A59" s="8"/>
      <c r="B59" s="76" t="s">
        <v>122</v>
      </c>
      <c r="C59" s="77"/>
      <c r="D59" s="78"/>
      <c r="E59" s="79"/>
      <c r="F59" s="77"/>
      <c r="G59" s="77"/>
      <c r="H59" s="80"/>
      <c r="I59" s="19"/>
      <c r="J59" s="20"/>
    </row>
    <row r="60" spans="1:10" ht="13.5" customHeight="1">
      <c r="A60" s="21" t="s">
        <v>107</v>
      </c>
      <c r="B60" s="10" t="s">
        <v>123</v>
      </c>
      <c r="C60" s="10" t="s">
        <v>124</v>
      </c>
      <c r="D60" s="11" t="s">
        <v>42</v>
      </c>
      <c r="E60" s="12">
        <v>670541860267</v>
      </c>
      <c r="F60" s="13">
        <v>69</v>
      </c>
      <c r="G60" s="14">
        <f>F60*0.6</f>
        <v>41.4</v>
      </c>
      <c r="H60" s="15"/>
      <c r="I60" s="15"/>
      <c r="J60" s="16">
        <f>G60*H60</f>
        <v>0</v>
      </c>
    </row>
    <row r="61" spans="1:10" ht="13.5" customHeight="1">
      <c r="A61" s="21" t="s">
        <v>107</v>
      </c>
      <c r="B61" s="10" t="s">
        <v>125</v>
      </c>
      <c r="C61" s="10" t="s">
        <v>126</v>
      </c>
      <c r="D61" s="11" t="s">
        <v>42</v>
      </c>
      <c r="E61" s="12">
        <v>738435036113</v>
      </c>
      <c r="F61" s="13">
        <v>59</v>
      </c>
      <c r="G61" s="14">
        <f>F61*0.6</f>
        <v>35.4</v>
      </c>
      <c r="H61" s="15"/>
      <c r="I61" s="15"/>
      <c r="J61" s="16">
        <f>G61*H61</f>
        <v>0</v>
      </c>
    </row>
    <row r="62" spans="1:10" ht="13.5" customHeight="1">
      <c r="A62" s="21" t="s">
        <v>107</v>
      </c>
      <c r="B62" s="10" t="s">
        <v>127</v>
      </c>
      <c r="C62" s="10" t="s">
        <v>128</v>
      </c>
      <c r="D62" s="11" t="s">
        <v>42</v>
      </c>
      <c r="E62" s="12">
        <v>738435036140</v>
      </c>
      <c r="F62" s="13">
        <v>59</v>
      </c>
      <c r="G62" s="14">
        <f>F62*0.6</f>
        <v>35.4</v>
      </c>
      <c r="H62" s="15"/>
      <c r="I62" s="15"/>
      <c r="J62" s="16">
        <f>G62*H62</f>
        <v>0</v>
      </c>
    </row>
    <row r="63" spans="1:10" ht="12.75" customHeight="1">
      <c r="A63" s="21" t="s">
        <v>83</v>
      </c>
      <c r="B63" s="10" t="s">
        <v>129</v>
      </c>
      <c r="C63" s="10" t="s">
        <v>130</v>
      </c>
      <c r="D63" s="11" t="s">
        <v>42</v>
      </c>
      <c r="E63" s="12">
        <v>752423091041</v>
      </c>
      <c r="F63" s="13">
        <v>69</v>
      </c>
      <c r="G63" s="14">
        <f>F63*0.6</f>
        <v>41.4</v>
      </c>
      <c r="H63" s="15"/>
      <c r="I63" s="15"/>
      <c r="J63" s="16">
        <f>G63*H63</f>
        <v>0</v>
      </c>
    </row>
    <row r="64" spans="1:10" ht="16.5" customHeight="1">
      <c r="A64" s="21" t="s">
        <v>39</v>
      </c>
      <c r="B64" s="76" t="s">
        <v>131</v>
      </c>
      <c r="C64" s="77"/>
      <c r="D64" s="78"/>
      <c r="E64" s="79"/>
      <c r="F64" s="77"/>
      <c r="G64" s="77"/>
      <c r="H64" s="80"/>
      <c r="I64" s="19"/>
      <c r="J64" s="20"/>
    </row>
    <row r="65" spans="1:10" ht="12.75" customHeight="1">
      <c r="A65" s="21" t="s">
        <v>39</v>
      </c>
      <c r="B65" s="10" t="s">
        <v>132</v>
      </c>
      <c r="C65" s="10" t="s">
        <v>133</v>
      </c>
      <c r="D65" s="11" t="s">
        <v>42</v>
      </c>
      <c r="E65" s="12">
        <v>670541860250</v>
      </c>
      <c r="F65" s="13">
        <v>89</v>
      </c>
      <c r="G65" s="14">
        <f>F65*0.6</f>
        <v>53.4</v>
      </c>
      <c r="H65" s="15"/>
      <c r="I65" s="15"/>
      <c r="J65" s="16">
        <f>G65*H65</f>
        <v>0</v>
      </c>
    </row>
    <row r="66" spans="1:10" ht="12.75" customHeight="1">
      <c r="A66" s="27"/>
      <c r="B66" s="10" t="s">
        <v>134</v>
      </c>
      <c r="C66" s="10" t="s">
        <v>135</v>
      </c>
      <c r="D66" s="11" t="s">
        <v>42</v>
      </c>
      <c r="E66" s="12">
        <v>722301839751</v>
      </c>
      <c r="F66" s="13">
        <v>89</v>
      </c>
      <c r="G66" s="14">
        <f>F66*0.6</f>
        <v>53.4</v>
      </c>
      <c r="H66" s="15"/>
      <c r="I66" s="15"/>
      <c r="J66" s="16">
        <f>G66*H66</f>
        <v>0</v>
      </c>
    </row>
    <row r="67" spans="1:10" ht="12.75" customHeight="1">
      <c r="A67" s="27"/>
      <c r="B67" s="10" t="s">
        <v>136</v>
      </c>
      <c r="C67" s="10" t="s">
        <v>137</v>
      </c>
      <c r="D67" s="11" t="s">
        <v>42</v>
      </c>
      <c r="E67" s="12">
        <v>722301839782</v>
      </c>
      <c r="F67" s="13">
        <v>89</v>
      </c>
      <c r="G67" s="14">
        <f>F67*0.6</f>
        <v>53.4</v>
      </c>
      <c r="H67" s="15"/>
      <c r="I67" s="15"/>
      <c r="J67" s="16">
        <f>G67*H67</f>
        <v>0</v>
      </c>
    </row>
    <row r="68" spans="1:10" ht="12.75" customHeight="1">
      <c r="A68" s="21" t="s">
        <v>117</v>
      </c>
      <c r="B68" s="10" t="s">
        <v>138</v>
      </c>
      <c r="C68" s="10" t="s">
        <v>139</v>
      </c>
      <c r="D68" s="11" t="s">
        <v>42</v>
      </c>
      <c r="E68" s="12">
        <v>738435036119</v>
      </c>
      <c r="F68" s="13">
        <v>69</v>
      </c>
      <c r="G68" s="14">
        <f>F68*0.6</f>
        <v>41.4</v>
      </c>
      <c r="H68" s="15"/>
      <c r="I68" s="15"/>
      <c r="J68" s="16">
        <f>G68*H68</f>
        <v>0</v>
      </c>
    </row>
    <row r="69" spans="1:10" ht="12.75" customHeight="1">
      <c r="A69" s="21" t="s">
        <v>117</v>
      </c>
      <c r="B69" s="10" t="s">
        <v>140</v>
      </c>
      <c r="C69" s="10" t="s">
        <v>141</v>
      </c>
      <c r="D69" s="11" t="s">
        <v>42</v>
      </c>
      <c r="E69" s="12">
        <v>788581326756</v>
      </c>
      <c r="F69" s="13">
        <v>69</v>
      </c>
      <c r="G69" s="14">
        <f>F69*0.6</f>
        <v>41.4</v>
      </c>
      <c r="H69" s="15"/>
      <c r="I69" s="15"/>
      <c r="J69" s="16">
        <f>G69*H69</f>
        <v>0</v>
      </c>
    </row>
    <row r="70" spans="1:10" ht="16.5" customHeight="1">
      <c r="A70" s="8"/>
      <c r="B70" s="76" t="s">
        <v>142</v>
      </c>
      <c r="C70" s="77"/>
      <c r="D70" s="78"/>
      <c r="E70" s="79"/>
      <c r="F70" s="77"/>
      <c r="G70" s="77"/>
      <c r="H70" s="80"/>
      <c r="I70" s="19"/>
      <c r="J70" s="20"/>
    </row>
    <row r="71" spans="1:10" ht="13.5" customHeight="1">
      <c r="A71" s="8"/>
      <c r="B71" s="10" t="s">
        <v>143</v>
      </c>
      <c r="C71" s="10" t="s">
        <v>144</v>
      </c>
      <c r="D71" s="11" t="s">
        <v>145</v>
      </c>
      <c r="E71" s="12">
        <v>788581326954</v>
      </c>
      <c r="F71" s="13">
        <v>79</v>
      </c>
      <c r="G71" s="14">
        <f aca="true" t="shared" si="10" ref="G71:G89">F71*0.6</f>
        <v>47.4</v>
      </c>
      <c r="H71" s="15"/>
      <c r="I71" s="15"/>
      <c r="J71" s="16">
        <f aca="true" t="shared" si="11" ref="J71:J89">G71*H71</f>
        <v>0</v>
      </c>
    </row>
    <row r="72" spans="1:10" ht="13.5" customHeight="1">
      <c r="A72" s="8"/>
      <c r="B72" s="10" t="s">
        <v>146</v>
      </c>
      <c r="C72" s="10" t="s">
        <v>56</v>
      </c>
      <c r="D72" s="11" t="s">
        <v>145</v>
      </c>
      <c r="E72" s="12">
        <v>788581326947</v>
      </c>
      <c r="F72" s="13">
        <v>79</v>
      </c>
      <c r="G72" s="14">
        <f t="shared" si="10"/>
        <v>47.4</v>
      </c>
      <c r="H72" s="15"/>
      <c r="I72" s="15"/>
      <c r="J72" s="16">
        <f t="shared" si="11"/>
        <v>0</v>
      </c>
    </row>
    <row r="73" spans="1:10" ht="13.5" customHeight="1">
      <c r="A73" s="8"/>
      <c r="B73" s="10" t="s">
        <v>147</v>
      </c>
      <c r="C73" s="10" t="s">
        <v>58</v>
      </c>
      <c r="D73" s="11" t="s">
        <v>145</v>
      </c>
      <c r="E73" s="12">
        <v>788581326930</v>
      </c>
      <c r="F73" s="13">
        <v>79</v>
      </c>
      <c r="G73" s="14">
        <f t="shared" si="10"/>
        <v>47.4</v>
      </c>
      <c r="H73" s="15"/>
      <c r="I73" s="15"/>
      <c r="J73" s="16">
        <f t="shared" si="11"/>
        <v>0</v>
      </c>
    </row>
    <row r="74" spans="1:10" ht="12.75" customHeight="1">
      <c r="A74" s="8"/>
      <c r="B74" s="10" t="s">
        <v>148</v>
      </c>
      <c r="C74" s="10" t="s">
        <v>149</v>
      </c>
      <c r="D74" s="11" t="s">
        <v>145</v>
      </c>
      <c r="E74" s="12">
        <v>752423091270</v>
      </c>
      <c r="F74" s="13">
        <v>79</v>
      </c>
      <c r="G74" s="14">
        <f t="shared" si="10"/>
        <v>47.4</v>
      </c>
      <c r="H74" s="15"/>
      <c r="I74" s="15"/>
      <c r="J74" s="16">
        <f t="shared" si="11"/>
        <v>0</v>
      </c>
    </row>
    <row r="75" spans="1:10" ht="12.75" customHeight="1">
      <c r="A75" s="8"/>
      <c r="B75" s="10" t="s">
        <v>150</v>
      </c>
      <c r="C75" s="10" t="s">
        <v>62</v>
      </c>
      <c r="D75" s="11" t="s">
        <v>145</v>
      </c>
      <c r="E75" s="12">
        <v>788581326923</v>
      </c>
      <c r="F75" s="13">
        <v>79</v>
      </c>
      <c r="G75" s="14">
        <f t="shared" si="10"/>
        <v>47.4</v>
      </c>
      <c r="H75" s="15"/>
      <c r="I75" s="15"/>
      <c r="J75" s="16">
        <f t="shared" si="11"/>
        <v>0</v>
      </c>
    </row>
    <row r="76" spans="1:10" ht="13.5" customHeight="1">
      <c r="A76" s="8"/>
      <c r="B76" s="10" t="s">
        <v>151</v>
      </c>
      <c r="C76" s="10" t="s">
        <v>152</v>
      </c>
      <c r="D76" s="11" t="s">
        <v>145</v>
      </c>
      <c r="E76" s="12">
        <v>788581326855</v>
      </c>
      <c r="F76" s="13">
        <v>69</v>
      </c>
      <c r="G76" s="14">
        <f t="shared" si="10"/>
        <v>41.4</v>
      </c>
      <c r="H76" s="15"/>
      <c r="I76" s="15"/>
      <c r="J76" s="16">
        <f t="shared" si="11"/>
        <v>0</v>
      </c>
    </row>
    <row r="77" spans="1:10" ht="13.5" customHeight="1">
      <c r="A77" s="8"/>
      <c r="B77" s="10" t="s">
        <v>153</v>
      </c>
      <c r="C77" s="10" t="s">
        <v>154</v>
      </c>
      <c r="D77" s="11" t="s">
        <v>145</v>
      </c>
      <c r="E77" s="12">
        <v>788581326879</v>
      </c>
      <c r="F77" s="13">
        <v>69</v>
      </c>
      <c r="G77" s="14">
        <f t="shared" si="10"/>
        <v>41.4</v>
      </c>
      <c r="H77" s="15"/>
      <c r="I77" s="15"/>
      <c r="J77" s="16">
        <f t="shared" si="11"/>
        <v>0</v>
      </c>
    </row>
    <row r="78" spans="1:10" ht="13.5" customHeight="1">
      <c r="A78" s="8"/>
      <c r="B78" s="10" t="s">
        <v>155</v>
      </c>
      <c r="C78" s="10" t="s">
        <v>156</v>
      </c>
      <c r="D78" s="11" t="s">
        <v>145</v>
      </c>
      <c r="E78" s="12">
        <v>788581326886</v>
      </c>
      <c r="F78" s="13">
        <v>69</v>
      </c>
      <c r="G78" s="14">
        <f t="shared" si="10"/>
        <v>41.4</v>
      </c>
      <c r="H78" s="15"/>
      <c r="I78" s="15"/>
      <c r="J78" s="16">
        <f t="shared" si="11"/>
        <v>0</v>
      </c>
    </row>
    <row r="79" spans="1:10" ht="13.5" customHeight="1">
      <c r="A79" s="8"/>
      <c r="B79" s="10" t="s">
        <v>157</v>
      </c>
      <c r="C79" s="10" t="s">
        <v>158</v>
      </c>
      <c r="D79" s="11" t="s">
        <v>145</v>
      </c>
      <c r="E79" s="12">
        <v>788581326893</v>
      </c>
      <c r="F79" s="13">
        <v>69</v>
      </c>
      <c r="G79" s="14">
        <f t="shared" si="10"/>
        <v>41.4</v>
      </c>
      <c r="H79" s="15"/>
      <c r="I79" s="15"/>
      <c r="J79" s="16">
        <f t="shared" si="11"/>
        <v>0</v>
      </c>
    </row>
    <row r="80" spans="1:10" ht="13.5" customHeight="1">
      <c r="A80" s="8"/>
      <c r="B80" s="10" t="s">
        <v>159</v>
      </c>
      <c r="C80" s="10" t="s">
        <v>160</v>
      </c>
      <c r="D80" s="11" t="s">
        <v>145</v>
      </c>
      <c r="E80" s="12">
        <v>788581326848</v>
      </c>
      <c r="F80" s="13">
        <v>69</v>
      </c>
      <c r="G80" s="14">
        <f t="shared" si="10"/>
        <v>41.4</v>
      </c>
      <c r="H80" s="15"/>
      <c r="I80" s="15"/>
      <c r="J80" s="16">
        <f t="shared" si="11"/>
        <v>0</v>
      </c>
    </row>
    <row r="81" spans="1:10" ht="13.5" customHeight="1">
      <c r="A81" s="8"/>
      <c r="B81" s="10" t="s">
        <v>161</v>
      </c>
      <c r="C81" s="10" t="s">
        <v>162</v>
      </c>
      <c r="D81" s="11" t="s">
        <v>145</v>
      </c>
      <c r="E81" s="12">
        <v>788581326862</v>
      </c>
      <c r="F81" s="13">
        <v>69</v>
      </c>
      <c r="G81" s="14">
        <f t="shared" si="10"/>
        <v>41.4</v>
      </c>
      <c r="H81" s="15"/>
      <c r="I81" s="15"/>
      <c r="J81" s="16">
        <f t="shared" si="11"/>
        <v>0</v>
      </c>
    </row>
    <row r="82" spans="1:10" ht="13.5" customHeight="1">
      <c r="A82" s="8"/>
      <c r="B82" s="10" t="s">
        <v>163</v>
      </c>
      <c r="C82" s="10" t="s">
        <v>99</v>
      </c>
      <c r="D82" s="11" t="s">
        <v>145</v>
      </c>
      <c r="E82" s="12">
        <v>752423091119</v>
      </c>
      <c r="F82" s="13">
        <v>49</v>
      </c>
      <c r="G82" s="14">
        <f t="shared" si="10"/>
        <v>29.4</v>
      </c>
      <c r="H82" s="15"/>
      <c r="I82" s="15"/>
      <c r="J82" s="16">
        <f t="shared" si="11"/>
        <v>0</v>
      </c>
    </row>
    <row r="83" spans="1:10" ht="13.5" customHeight="1">
      <c r="A83" s="8"/>
      <c r="B83" s="10" t="s">
        <v>164</v>
      </c>
      <c r="C83" s="10" t="s">
        <v>97</v>
      </c>
      <c r="D83" s="11" t="s">
        <v>145</v>
      </c>
      <c r="E83" s="12">
        <v>752423091126</v>
      </c>
      <c r="F83" s="13">
        <v>49</v>
      </c>
      <c r="G83" s="14">
        <f t="shared" si="10"/>
        <v>29.4</v>
      </c>
      <c r="H83" s="15"/>
      <c r="I83" s="15"/>
      <c r="J83" s="16">
        <f t="shared" si="11"/>
        <v>0</v>
      </c>
    </row>
    <row r="84" spans="1:10" ht="13.5" customHeight="1">
      <c r="A84" s="8"/>
      <c r="B84" s="10" t="s">
        <v>165</v>
      </c>
      <c r="C84" s="10" t="s">
        <v>141</v>
      </c>
      <c r="D84" s="11" t="s">
        <v>145</v>
      </c>
      <c r="E84" s="12">
        <v>752423091157</v>
      </c>
      <c r="F84" s="13">
        <v>59</v>
      </c>
      <c r="G84" s="14">
        <f t="shared" si="10"/>
        <v>35.4</v>
      </c>
      <c r="H84" s="15"/>
      <c r="I84" s="15"/>
      <c r="J84" s="16">
        <f t="shared" si="11"/>
        <v>0</v>
      </c>
    </row>
    <row r="85" spans="1:10" ht="13.5" customHeight="1">
      <c r="A85" s="8"/>
      <c r="B85" s="10" t="s">
        <v>166</v>
      </c>
      <c r="C85" s="10" t="s">
        <v>167</v>
      </c>
      <c r="D85" s="11" t="s">
        <v>145</v>
      </c>
      <c r="E85" s="12">
        <v>752423091232</v>
      </c>
      <c r="F85" s="13">
        <v>49</v>
      </c>
      <c r="G85" s="14">
        <f t="shared" si="10"/>
        <v>29.4</v>
      </c>
      <c r="H85" s="15"/>
      <c r="I85" s="15"/>
      <c r="J85" s="16">
        <f t="shared" si="11"/>
        <v>0</v>
      </c>
    </row>
    <row r="86" spans="1:10" ht="13.5" customHeight="1">
      <c r="A86" s="8"/>
      <c r="B86" s="10" t="s">
        <v>168</v>
      </c>
      <c r="C86" s="10" t="s">
        <v>102</v>
      </c>
      <c r="D86" s="11" t="s">
        <v>145</v>
      </c>
      <c r="E86" s="12">
        <v>788581326916</v>
      </c>
      <c r="F86" s="13">
        <v>59</v>
      </c>
      <c r="G86" s="14">
        <f t="shared" si="10"/>
        <v>35.4</v>
      </c>
      <c r="H86" s="15"/>
      <c r="I86" s="15"/>
      <c r="J86" s="16">
        <f t="shared" si="11"/>
        <v>0</v>
      </c>
    </row>
    <row r="87" spans="1:10" ht="12.75" customHeight="1">
      <c r="A87" s="8"/>
      <c r="B87" s="10" t="s">
        <v>169</v>
      </c>
      <c r="C87" s="10" t="s">
        <v>104</v>
      </c>
      <c r="D87" s="11" t="s">
        <v>145</v>
      </c>
      <c r="E87" s="12">
        <v>752423091102</v>
      </c>
      <c r="F87" s="13">
        <v>59</v>
      </c>
      <c r="G87" s="14">
        <f t="shared" si="10"/>
        <v>35.4</v>
      </c>
      <c r="H87" s="15"/>
      <c r="I87" s="15"/>
      <c r="J87" s="16">
        <f t="shared" si="11"/>
        <v>0</v>
      </c>
    </row>
    <row r="88" spans="1:10" ht="12.75" customHeight="1">
      <c r="A88" s="8"/>
      <c r="B88" s="10" t="s">
        <v>170</v>
      </c>
      <c r="C88" s="10" t="s">
        <v>130</v>
      </c>
      <c r="D88" s="11" t="s">
        <v>145</v>
      </c>
      <c r="E88" s="12">
        <v>752423091249</v>
      </c>
      <c r="F88" s="13">
        <v>49</v>
      </c>
      <c r="G88" s="14">
        <f t="shared" si="10"/>
        <v>29.4</v>
      </c>
      <c r="H88" s="15"/>
      <c r="I88" s="15"/>
      <c r="J88" s="16">
        <f t="shared" si="11"/>
        <v>0</v>
      </c>
    </row>
    <row r="89" spans="1:10" ht="12.75" customHeight="1">
      <c r="A89" s="8"/>
      <c r="B89" s="10" t="s">
        <v>171</v>
      </c>
      <c r="C89" s="10" t="s">
        <v>124</v>
      </c>
      <c r="D89" s="11" t="s">
        <v>145</v>
      </c>
      <c r="E89" s="12">
        <v>752423091225</v>
      </c>
      <c r="F89" s="13">
        <v>59</v>
      </c>
      <c r="G89" s="14">
        <f t="shared" si="10"/>
        <v>35.4</v>
      </c>
      <c r="H89" s="15"/>
      <c r="I89" s="15"/>
      <c r="J89" s="16">
        <f t="shared" si="11"/>
        <v>0</v>
      </c>
    </row>
    <row r="90" spans="1:10" ht="13.5" customHeight="1" hidden="1">
      <c r="A90" s="8"/>
      <c r="B90" s="105" t="s">
        <v>172</v>
      </c>
      <c r="C90" s="77"/>
      <c r="D90" s="78"/>
      <c r="E90" s="79"/>
      <c r="F90" s="77"/>
      <c r="G90" s="77"/>
      <c r="H90" s="80"/>
      <c r="I90" s="28"/>
      <c r="J90" s="29"/>
    </row>
    <row r="91" spans="1:10" ht="12.75" customHeight="1" hidden="1">
      <c r="A91" s="8"/>
      <c r="B91" s="30" t="s">
        <v>173</v>
      </c>
      <c r="C91" s="30" t="s">
        <v>174</v>
      </c>
      <c r="D91" s="31"/>
      <c r="E91" s="31">
        <v>752423091799</v>
      </c>
      <c r="F91" s="32">
        <v>299</v>
      </c>
      <c r="G91" s="32">
        <f>F91*0.6</f>
        <v>179.4</v>
      </c>
      <c r="H91" s="33"/>
      <c r="I91" s="33"/>
      <c r="J91" s="34" t="e">
        <f>#REF!+#REF!+#REF!</f>
        <v>#REF!</v>
      </c>
    </row>
    <row r="92" spans="1:10" ht="12.75" customHeight="1">
      <c r="A92" s="2"/>
      <c r="B92" s="97"/>
      <c r="C92" s="98"/>
      <c r="D92" s="35"/>
      <c r="E92" s="36" t="s">
        <v>175</v>
      </c>
      <c r="F92" s="15"/>
      <c r="G92" s="37" t="s">
        <v>176</v>
      </c>
      <c r="H92" s="15"/>
      <c r="I92" s="15"/>
      <c r="J92" s="14"/>
    </row>
    <row r="93" spans="1:10" ht="12.75" customHeight="1">
      <c r="A93" s="2"/>
      <c r="B93" s="71"/>
      <c r="C93" s="71"/>
      <c r="D93" s="38"/>
      <c r="E93" s="39"/>
      <c r="F93" s="15"/>
      <c r="G93" s="40" t="s">
        <v>177</v>
      </c>
      <c r="H93" s="15"/>
      <c r="I93" s="15"/>
      <c r="J93" s="14"/>
    </row>
    <row r="94" spans="1:10" ht="12.75" customHeight="1">
      <c r="A94" s="2"/>
      <c r="B94" s="3"/>
      <c r="C94" s="3"/>
      <c r="D94" s="4"/>
      <c r="E94" s="4"/>
      <c r="F94" s="41"/>
      <c r="G94" s="41"/>
      <c r="H94" s="42"/>
      <c r="I94" s="42"/>
      <c r="J94" s="43"/>
    </row>
    <row r="95" spans="1:10" ht="12.75" customHeight="1">
      <c r="A95" s="2"/>
      <c r="B95" s="3"/>
      <c r="C95" s="3"/>
      <c r="D95" s="4"/>
      <c r="E95" s="4"/>
      <c r="F95" s="44"/>
      <c r="G95" s="44"/>
      <c r="H95" s="3"/>
      <c r="I95" s="3"/>
      <c r="J95" s="45"/>
    </row>
    <row r="96" spans="1:10" ht="12.75" customHeight="1">
      <c r="A96" s="2"/>
      <c r="B96" s="46" t="s">
        <v>178</v>
      </c>
      <c r="C96" s="47"/>
      <c r="D96" s="48"/>
      <c r="E96" s="48"/>
      <c r="F96" s="46" t="s">
        <v>179</v>
      </c>
      <c r="G96" s="49"/>
      <c r="H96" s="47"/>
      <c r="I96" s="47"/>
      <c r="J96" s="50"/>
    </row>
    <row r="97" spans="1:10" ht="12.75" customHeight="1">
      <c r="A97" s="2"/>
      <c r="B97" s="3"/>
      <c r="C97" s="42"/>
      <c r="D97" s="51"/>
      <c r="E97" s="51"/>
      <c r="F97" s="44"/>
      <c r="G97" s="41"/>
      <c r="H97" s="42"/>
      <c r="I97" s="42"/>
      <c r="J97" s="43"/>
    </row>
    <row r="98" spans="1:10" ht="12.75" customHeight="1">
      <c r="A98" s="2"/>
      <c r="B98" s="46" t="s">
        <v>180</v>
      </c>
      <c r="C98" s="49"/>
      <c r="D98" s="48"/>
      <c r="E98" s="48"/>
      <c r="F98" s="49"/>
      <c r="G98" s="49"/>
      <c r="H98" s="47"/>
      <c r="I98" s="47"/>
      <c r="J98" s="50"/>
    </row>
    <row r="99" spans="1:10" ht="12.75" customHeight="1">
      <c r="A99" s="2"/>
      <c r="B99" s="3"/>
      <c r="C99" s="42"/>
      <c r="D99" s="51"/>
      <c r="E99" s="51"/>
      <c r="F99" s="41"/>
      <c r="G99" s="41"/>
      <c r="H99" s="42"/>
      <c r="I99" s="42"/>
      <c r="J99" s="43"/>
    </row>
    <row r="100" spans="1:10" ht="15" customHeight="1">
      <c r="A100" s="52"/>
      <c r="B100" s="81" t="s">
        <v>181</v>
      </c>
      <c r="C100" s="71"/>
      <c r="D100" s="72"/>
      <c r="E100" s="73"/>
      <c r="F100" s="71"/>
      <c r="G100" s="71"/>
      <c r="H100" s="71"/>
      <c r="I100" s="53"/>
      <c r="J100" s="54"/>
    </row>
    <row r="101" spans="1:10" ht="9" customHeight="1">
      <c r="A101" s="55"/>
      <c r="B101" s="3"/>
      <c r="C101" s="104" t="s">
        <v>175</v>
      </c>
      <c r="D101" s="72"/>
      <c r="E101" s="73"/>
      <c r="F101" s="71"/>
      <c r="G101" s="71"/>
      <c r="H101" s="71"/>
      <c r="I101" s="56"/>
      <c r="J101" s="57"/>
    </row>
    <row r="102" spans="1:10" ht="19.5" customHeight="1">
      <c r="A102" s="58"/>
      <c r="B102" s="75" t="s">
        <v>182</v>
      </c>
      <c r="C102" s="71"/>
      <c r="D102" s="72"/>
      <c r="E102" s="73"/>
      <c r="F102" s="71"/>
      <c r="G102" s="71"/>
      <c r="H102" s="71"/>
      <c r="I102" s="59"/>
      <c r="J102" s="60"/>
    </row>
    <row r="103" spans="1:10" ht="19.5" customHeight="1">
      <c r="A103" s="55"/>
      <c r="B103" s="75" t="s">
        <v>183</v>
      </c>
      <c r="C103" s="71"/>
      <c r="D103" s="72"/>
      <c r="E103" s="73"/>
      <c r="F103" s="71"/>
      <c r="G103" s="71"/>
      <c r="H103" s="71"/>
      <c r="I103" s="59"/>
      <c r="J103" s="60"/>
    </row>
    <row r="104" spans="1:10" ht="19.5" customHeight="1">
      <c r="A104" s="55"/>
      <c r="B104" s="61"/>
      <c r="C104" s="62" t="s">
        <v>184</v>
      </c>
      <c r="D104" s="4"/>
      <c r="E104" s="4"/>
      <c r="F104" s="63"/>
      <c r="G104" s="62" t="s">
        <v>185</v>
      </c>
      <c r="H104" s="62" t="s">
        <v>186</v>
      </c>
      <c r="I104" s="64"/>
      <c r="J104" s="65"/>
    </row>
    <row r="105" spans="1:10" ht="19.5" customHeight="1">
      <c r="A105" s="55"/>
      <c r="B105" s="46" t="s">
        <v>194</v>
      </c>
      <c r="C105" s="3"/>
      <c r="D105" s="4"/>
      <c r="E105" s="4"/>
      <c r="F105" s="3"/>
      <c r="G105" s="3"/>
      <c r="H105" s="3"/>
      <c r="I105" s="66"/>
      <c r="J105" s="65"/>
    </row>
    <row r="106" spans="1:10" ht="19.5" customHeight="1">
      <c r="A106" s="55"/>
      <c r="B106" s="46" t="s">
        <v>187</v>
      </c>
      <c r="C106" s="3"/>
      <c r="D106" s="4"/>
      <c r="E106" s="4"/>
      <c r="F106" s="3"/>
      <c r="G106" s="3"/>
      <c r="H106" s="3"/>
      <c r="I106" s="66"/>
      <c r="J106" s="65"/>
    </row>
    <row r="107" spans="1:10" ht="19.5" customHeight="1">
      <c r="A107" s="55"/>
      <c r="B107" s="46" t="s">
        <v>188</v>
      </c>
      <c r="C107" s="3"/>
      <c r="D107" s="4"/>
      <c r="E107" s="4"/>
      <c r="F107" s="3"/>
      <c r="G107" s="3"/>
      <c r="H107" s="3"/>
      <c r="I107" s="66"/>
      <c r="J107" s="65"/>
    </row>
    <row r="108" spans="1:10" ht="19.5" customHeight="1">
      <c r="A108" s="55"/>
      <c r="B108" s="46" t="s">
        <v>189</v>
      </c>
      <c r="C108" s="3"/>
      <c r="D108" s="4"/>
      <c r="E108" s="4"/>
      <c r="F108" s="3"/>
      <c r="G108" s="3"/>
      <c r="H108" s="3"/>
      <c r="I108" s="66"/>
      <c r="J108" s="65"/>
    </row>
    <row r="109" spans="1:10" ht="19.5" customHeight="1">
      <c r="A109" s="55"/>
      <c r="B109" s="46" t="s">
        <v>190</v>
      </c>
      <c r="C109" s="3"/>
      <c r="D109" s="4"/>
      <c r="E109" s="4"/>
      <c r="F109" s="3"/>
      <c r="G109" s="3"/>
      <c r="H109" s="3"/>
      <c r="I109" s="66"/>
      <c r="J109" s="65"/>
    </row>
    <row r="110" spans="1:10" ht="19.5" customHeight="1">
      <c r="A110" s="55"/>
      <c r="B110" s="94"/>
      <c r="C110" s="71"/>
      <c r="D110" s="72"/>
      <c r="E110" s="73"/>
      <c r="F110" s="71"/>
      <c r="G110" s="71"/>
      <c r="H110" s="71"/>
      <c r="I110" s="67"/>
      <c r="J110" s="68"/>
    </row>
    <row r="111" spans="1:10" ht="19.5" customHeight="1">
      <c r="A111" s="55"/>
      <c r="B111" s="86" t="s">
        <v>191</v>
      </c>
      <c r="C111" s="71"/>
      <c r="D111" s="72"/>
      <c r="E111" s="73"/>
      <c r="F111" s="71"/>
      <c r="G111" s="71"/>
      <c r="H111" s="71"/>
      <c r="I111" s="72"/>
      <c r="J111" s="87"/>
    </row>
    <row r="112" spans="1:10" ht="19.5" customHeight="1">
      <c r="A112" s="55"/>
      <c r="B112" s="70" t="s">
        <v>192</v>
      </c>
      <c r="C112" s="71"/>
      <c r="D112" s="72"/>
      <c r="E112" s="73"/>
      <c r="F112" s="71"/>
      <c r="G112" s="71"/>
      <c r="H112" s="71"/>
      <c r="I112" s="72"/>
      <c r="J112" s="74"/>
    </row>
    <row r="113" spans="1:10" ht="19.5" customHeight="1">
      <c r="A113" s="55"/>
      <c r="B113" s="88" t="s">
        <v>193</v>
      </c>
      <c r="C113" s="89"/>
      <c r="D113" s="90"/>
      <c r="E113" s="91"/>
      <c r="F113" s="89"/>
      <c r="G113" s="89"/>
      <c r="H113" s="89"/>
      <c r="I113" s="90"/>
      <c r="J113" s="74"/>
    </row>
    <row r="114" spans="1:10" ht="19.5" customHeight="1">
      <c r="A114" s="69"/>
      <c r="B114" s="82"/>
      <c r="C114" s="83"/>
      <c r="D114" s="84"/>
      <c r="E114" s="85"/>
      <c r="F114" s="83"/>
      <c r="G114" s="83"/>
      <c r="H114" s="83"/>
      <c r="I114" s="84"/>
      <c r="J114" s="74"/>
    </row>
  </sheetData>
  <sheetProtection/>
  <mergeCells count="23">
    <mergeCell ref="B5:H5"/>
    <mergeCell ref="B59:H59"/>
    <mergeCell ref="C101:H101"/>
    <mergeCell ref="B17:H17"/>
    <mergeCell ref="B39:H39"/>
    <mergeCell ref="B90:H90"/>
    <mergeCell ref="B1:J1"/>
    <mergeCell ref="B70:H70"/>
    <mergeCell ref="B110:H110"/>
    <mergeCell ref="B64:H64"/>
    <mergeCell ref="B2:J2"/>
    <mergeCell ref="B48:H48"/>
    <mergeCell ref="B92:C93"/>
    <mergeCell ref="B23:H23"/>
    <mergeCell ref="B102:H102"/>
    <mergeCell ref="B56:H56"/>
    <mergeCell ref="B112:J112"/>
    <mergeCell ref="B103:H103"/>
    <mergeCell ref="B31:H31"/>
    <mergeCell ref="B100:H100"/>
    <mergeCell ref="B114:J114"/>
    <mergeCell ref="B111:J111"/>
    <mergeCell ref="B113:J113"/>
  </mergeCells>
  <printOptions/>
  <pageMargins left="0.5" right="0.5" top="0.5" bottom="0.5" header="0.25" footer="0.25"/>
  <pageSetup horizontalDpi="600" verticalDpi="600" orientation="portrait" scale="66"/>
  <headerFooter>
    <oddFooter>&amp;L&amp;"Arial,Bold"&amp;8&amp;K000000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</cp:lastModifiedBy>
  <dcterms:created xsi:type="dcterms:W3CDTF">2016-01-29T16:37:31Z</dcterms:created>
  <dcterms:modified xsi:type="dcterms:W3CDTF">2016-01-29T21:18:16Z</dcterms:modified>
  <cp:category/>
  <cp:version/>
  <cp:contentType/>
  <cp:contentStatus/>
</cp:coreProperties>
</file>